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calcPr/>
</workbook>
</file>

<file path=xl/sharedStrings.xml><?xml version="1.0" encoding="utf-8"?>
<sst xmlns="http://schemas.openxmlformats.org/spreadsheetml/2006/main" count="68" uniqueCount="68">
  <si>
    <t xml:space="preserve">Приложение №9</t>
  </si>
  <si>
    <t xml:space="preserve">к Правилам предоставления нформации,</t>
  </si>
  <si>
    <t xml:space="preserve">необходимой для осуществления</t>
  </si>
  <si>
    <t xml:space="preserve">оперативно-диспетчерского управления</t>
  </si>
  <si>
    <t xml:space="preserve">в электроэнергетики, утвержденным </t>
  </si>
  <si>
    <t xml:space="preserve">приказом Минэнерго России</t>
  </si>
  <si>
    <t xml:space="preserve">от 13 февраля 2019 г. №102</t>
  </si>
  <si>
    <t xml:space="preserve">Сведения о зафиксированных параметрах электроэнергетического режима по данным контрольного замера 17.12.2025 потокораспределения, нагрузок и уровней напряжения</t>
  </si>
  <si>
    <t xml:space="preserve">Диспетчерское наименование подстанции (электростанции)</t>
  </si>
  <si>
    <t xml:space="preserve">Диспетчерское наименование: (авто-) трансформатора, линии электропередачи, генератора, трансформатора напряжения, средства компенсации реактивной мощности</t>
  </si>
  <si>
    <t xml:space="preserve">Тип (авто-) трансформатора, генератора. При наличии расщепленной обмотки в скобках указывается ввод НН. Для иного оборудования - "-"</t>
  </si>
  <si>
    <t xml:space="preserve">Сторона для (авто-) трансформаторов. Устройство регулирования напряжения под нагрузкой (далее - РПН), устройство переключения без возбуждения (далее - ПБВ), напряжение (U), средство компенсации реактивной мощности. Для линий электропередачи - "-"</t>
  </si>
  <si>
    <t xml:space="preserve">Номинальное напряжении сети, кВ</t>
  </si>
  <si>
    <t>0:00:00</t>
  </si>
  <si>
    <t>1:00:00</t>
  </si>
  <si>
    <t>2:00:00</t>
  </si>
  <si>
    <t>3:00:00</t>
  </si>
  <si>
    <t>4:00:00</t>
  </si>
  <si>
    <t>5:00:00</t>
  </si>
  <si>
    <t>6:00:00</t>
  </si>
  <si>
    <t>7:00:00</t>
  </si>
  <si>
    <t>8:00:00</t>
  </si>
  <si>
    <t>9:00:00</t>
  </si>
  <si>
    <t>10:00:00</t>
  </si>
  <si>
    <t>11:00:00</t>
  </si>
  <si>
    <t>12:00:00</t>
  </si>
  <si>
    <t>13:00:00</t>
  </si>
  <si>
    <t>14:00:00</t>
  </si>
  <si>
    <t>15:00:00</t>
  </si>
  <si>
    <t>16:00:00</t>
  </si>
  <si>
    <t>17:00:00</t>
  </si>
  <si>
    <t>18:00:00</t>
  </si>
  <si>
    <t>19:00:00</t>
  </si>
  <si>
    <t>20:00:00</t>
  </si>
  <si>
    <t>21:00:00</t>
  </si>
  <si>
    <t>22:00:00</t>
  </si>
  <si>
    <t>23:00:00</t>
  </si>
  <si>
    <t xml:space="preserve">Активная мощность, МВт</t>
  </si>
  <si>
    <t xml:space="preserve">Реактивная мощность, Мвар</t>
  </si>
  <si>
    <t xml:space="preserve">Ток, А</t>
  </si>
  <si>
    <t xml:space="preserve">Напряжение, кВ</t>
  </si>
  <si>
    <t xml:space="preserve">Положение РПН, ПБВ</t>
  </si>
  <si>
    <t xml:space="preserve">ГПП-9 110/10 кВ </t>
  </si>
  <si>
    <t>Т-1</t>
  </si>
  <si>
    <t>ТРДН-25000/115-0</t>
  </si>
  <si>
    <t>ВН</t>
  </si>
  <si>
    <t>Т-2</t>
  </si>
  <si>
    <t>НН</t>
  </si>
  <si>
    <t xml:space="preserve">нет учета</t>
  </si>
  <si>
    <t>РПН</t>
  </si>
  <si>
    <t>-</t>
  </si>
  <si>
    <t xml:space="preserve">1 с.ш. ЗРУ-10 кВ</t>
  </si>
  <si>
    <t>U</t>
  </si>
  <si>
    <t xml:space="preserve">2 с.ш. ЗРУ-10 кВ</t>
  </si>
  <si>
    <t xml:space="preserve">ИП Череповец 110/10 кВ</t>
  </si>
  <si>
    <t>ТДН-25000/115-0</t>
  </si>
  <si>
    <t xml:space="preserve">Главный инженер</t>
  </si>
  <si>
    <t xml:space="preserve">А.А. Пестерев</t>
  </si>
  <si>
    <t>ГПП-9</t>
  </si>
  <si>
    <t>Т1</t>
  </si>
  <si>
    <t xml:space="preserve">ээ акт</t>
  </si>
  <si>
    <t xml:space="preserve">ээ реакт</t>
  </si>
  <si>
    <t xml:space="preserve">мощн. Акт</t>
  </si>
  <si>
    <t xml:space="preserve">мощн. Реакт.</t>
  </si>
  <si>
    <t xml:space="preserve">мощн. Полн</t>
  </si>
  <si>
    <t>ток</t>
  </si>
  <si>
    <t>Т2</t>
  </si>
  <si>
    <t>ИПЧ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</si>
</sst>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.000"/>
    <numFmt numFmtId="161" formatCode="#,##0."/>
    <numFmt numFmtId="162" formatCode="###\ ###\ ###\ ###\ ###\ ###\ ##0.###"/>
  </numFmts>
  <fonts count="6">
    <font>
      <sz val="11.000000"/>
      <color theme="1"/>
      <name val="Calibri"/>
      <scheme val="minor"/>
    </font>
    <font>
      <b/>
      <sz val="6.000000"/>
      <color indexed="64"/>
      <name val="Courier New"/>
    </font>
    <font>
      <sz val="10.000000"/>
      <color indexed="64"/>
      <name val="Courier New"/>
    </font>
    <font>
      <sz val="10.000000"/>
      <name val="Times New Roman"/>
    </font>
    <font>
      <b/>
      <sz val="10.000000"/>
      <name val="Times New Roman"/>
    </font>
    <font>
      <sz val="11.000000"/>
      <color indexed="64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rgb="FF90EE90"/>
        <bgColor rgb="FF90EE90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none"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indexed="64"/>
      </left>
      <right style="thin">
        <color indexed="64"/>
      </right>
      <top style="none"/>
      <bottom style="thin">
        <color indexed="64"/>
      </bottom>
      <diagonal style="none"/>
    </border>
    <border>
      <left style="none"/>
      <right style="none"/>
      <top style="none"/>
      <bottom style="thin">
        <color indexed="64"/>
      </bottom>
      <diagonal style="none"/>
    </border>
  </borders>
  <cellStyleXfs count="4">
    <xf fontId="0" fillId="0" borderId="0" numFmtId="0" applyNumberFormat="1" applyFont="1" applyFill="1" applyBorder="1"/>
    <xf fontId="1" fillId="2" borderId="0" numFmtId="0" applyNumberFormat="1" applyFont="1" applyFill="1" applyBorder="1">
      <alignment horizontal="right" vertical="center"/>
    </xf>
    <xf fontId="1" fillId="2" borderId="0" numFmtId="0" applyNumberFormat="1" applyFont="1" applyFill="1" applyBorder="1">
      <alignment horizontal="right" vertical="center"/>
    </xf>
    <xf fontId="2" fillId="2" borderId="0" numFmtId="0" applyNumberFormat="1" applyFont="1" applyFill="1" applyBorder="1">
      <alignment horizontal="center" vertical="top"/>
    </xf>
  </cellStyleXfs>
  <cellXfs count="37">
    <xf fontId="0" fillId="0" borderId="0" numFmtId="0" xfId="0"/>
    <xf fontId="0" fillId="0" borderId="0" numFmtId="0" xfId="0" applyAlignment="1">
      <alignment horizontal="center"/>
    </xf>
    <xf fontId="0" fillId="0" borderId="0" numFmtId="0" xfId="0"/>
    <xf fontId="3" fillId="0" borderId="0" numFmtId="0" xfId="0" applyFont="1"/>
    <xf fontId="4" fillId="0" borderId="0" numFmtId="0" xfId="0" applyFont="1" applyAlignment="1">
      <alignment horizontal="center" wrapText="1"/>
    </xf>
    <xf fontId="0" fillId="0" borderId="1" numFmtId="0" xfId="0" applyBorder="1" applyAlignment="1">
      <alignment horizontal="center" vertical="center" wrapText="1"/>
    </xf>
    <xf fontId="0" fillId="0" borderId="1" numFmtId="49" xfId="0" applyNumberFormat="1" applyBorder="1" applyAlignment="1">
      <alignment horizontal="center" vertical="center"/>
    </xf>
    <xf fontId="0" fillId="0" borderId="1" numFmtId="0" xfId="0" applyBorder="1" applyAlignment="1">
      <alignment horizontal="center" vertical="center"/>
    </xf>
    <xf fontId="0" fillId="0" borderId="2" numFmtId="0" xfId="0" applyBorder="1"/>
    <xf fontId="0" fillId="0" borderId="1" numFmtId="0" xfId="0" applyBorder="1"/>
    <xf fontId="0" fillId="0" borderId="1" numFmtId="160" xfId="0" applyNumberFormat="1" applyBorder="1"/>
    <xf fontId="0" fillId="0" borderId="3" numFmtId="0" xfId="0" applyBorder="1"/>
    <xf fontId="0" fillId="0" borderId="1" numFmtId="160" xfId="0" applyNumberFormat="1" applyBorder="1" applyAlignment="1">
      <alignment wrapText="1"/>
    </xf>
    <xf fontId="0" fillId="0" borderId="1" numFmtId="0" xfId="0" applyBorder="1" applyAlignment="1">
      <alignment wrapText="1"/>
    </xf>
    <xf fontId="0" fillId="0" borderId="4" numFmtId="0" xfId="0" applyBorder="1"/>
    <xf fontId="0" fillId="0" borderId="1" numFmtId="2" xfId="0" applyNumberFormat="1" applyBorder="1"/>
    <xf fontId="0" fillId="0" borderId="2" numFmtId="0" xfId="0" applyBorder="1" applyAlignment="1">
      <alignment horizontal="center"/>
    </xf>
    <xf fontId="0" fillId="0" borderId="5" numFmtId="0" xfId="0" applyBorder="1" applyAlignment="1">
      <alignment horizontal="center"/>
    </xf>
    <xf fontId="2" fillId="2" borderId="6" numFmtId="4" xfId="3" applyNumberFormat="1" applyFont="1" applyFill="1" applyBorder="1" applyAlignment="1">
      <alignment horizontal="center" vertical="top" wrapText="1"/>
    </xf>
    <xf fontId="2" fillId="2" borderId="7" numFmtId="4" xfId="3" applyNumberFormat="1" applyFont="1" applyFill="1" applyBorder="1" applyAlignment="1">
      <alignment horizontal="center" vertical="top" wrapText="1"/>
    </xf>
    <xf fontId="0" fillId="0" borderId="3" numFmtId="0" xfId="0" applyBorder="1" applyAlignment="1">
      <alignment horizontal="center"/>
    </xf>
    <xf fontId="0" fillId="0" borderId="8" numFmtId="0" xfId="0" applyBorder="1" applyAlignment="1">
      <alignment horizontal="center"/>
    </xf>
    <xf fontId="0" fillId="0" borderId="9" numFmtId="0" xfId="0" applyBorder="1"/>
    <xf fontId="0" fillId="0" borderId="10" numFmtId="0" xfId="0" applyBorder="1" applyAlignment="1">
      <alignment horizontal="center"/>
    </xf>
    <xf fontId="0" fillId="0" borderId="11" numFmtId="2" xfId="0" applyNumberFormat="1" applyBorder="1"/>
    <xf fontId="0" fillId="0" borderId="12" numFmtId="2" xfId="0" applyNumberFormat="1" applyBorder="1"/>
    <xf fontId="2" fillId="2" borderId="13" numFmtId="4" xfId="3" applyNumberFormat="1" applyFont="1" applyFill="1" applyBorder="1" applyAlignment="1">
      <alignment horizontal="center" vertical="top" wrapText="1"/>
    </xf>
    <xf fontId="0" fillId="0" borderId="0" numFmtId="161" xfId="0" applyNumberFormat="1"/>
    <xf fontId="0" fillId="0" borderId="9" numFmtId="161" xfId="0" applyNumberFormat="1" applyBorder="1"/>
    <xf fontId="0" fillId="0" borderId="4" numFmtId="0" xfId="0" applyBorder="1" applyAlignment="1">
      <alignment horizontal="center"/>
    </xf>
    <xf fontId="0" fillId="0" borderId="11" numFmtId="4" xfId="0" applyNumberFormat="1" applyBorder="1"/>
    <xf fontId="0" fillId="0" borderId="12" numFmtId="4" xfId="0" applyNumberFormat="1" applyBorder="1"/>
    <xf fontId="5" fillId="3" borderId="0" numFmtId="162" xfId="0" applyNumberFormat="1" applyFont="1" applyFill="1" applyAlignment="1">
      <alignment horizontal="right"/>
    </xf>
    <xf fontId="2" fillId="0" borderId="1" numFmtId="4" xfId="3" applyNumberFormat="1" applyFont="1" applyBorder="1" applyAlignment="1">
      <alignment horizontal="center" vertical="top" wrapText="1"/>
    </xf>
    <xf fontId="0" fillId="0" borderId="0" numFmtId="160" xfId="0" applyNumberFormat="1"/>
    <xf fontId="0" fillId="0" borderId="9" numFmtId="160" xfId="0" applyNumberFormat="1" applyBorder="1"/>
    <xf fontId="1" fillId="0" borderId="14" numFmtId="161" xfId="2" applyNumberFormat="1" applyFont="1" applyBorder="1" applyAlignment="1">
      <alignment horizontal="right" vertical="center" wrapText="1"/>
    </xf>
  </cellXfs>
  <cellStyles count="4">
    <cellStyle name="S18" xfId="1"/>
    <cellStyle name="S19" xfId="2"/>
    <cellStyle name="S7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0" zoomScale="90" workbookViewId="0">
      <selection activeCell="G76" activeCellId="0" sqref="G76"/>
    </sheetView>
  </sheetViews>
  <sheetFormatPr defaultRowHeight="14.25"/>
  <cols>
    <col customWidth="1" min="1" max="1" width="24.7109375"/>
    <col customWidth="1" min="2" max="2" width="19.140625"/>
    <col customWidth="1" min="3" max="3" width="23.28515625"/>
    <col customWidth="1" min="4" max="4" width="27.28515625"/>
    <col customWidth="1" min="5" max="5" width="12.5703125"/>
    <col customWidth="1" min="6" max="77" width="10.7109375"/>
  </cols>
  <sheetData>
    <row r="1">
      <c r="D1" s="1" t="s">
        <v>0</v>
      </c>
      <c r="F1" s="1"/>
    </row>
    <row r="2">
      <c r="D2" s="1" t="s">
        <v>1</v>
      </c>
      <c r="E2" s="2"/>
      <c r="F2" s="1"/>
      <c r="G2" s="2"/>
      <c r="H2" s="2"/>
    </row>
    <row r="3">
      <c r="D3" s="1" t="s">
        <v>2</v>
      </c>
      <c r="E3" s="2"/>
      <c r="F3" s="1"/>
      <c r="G3" s="2"/>
      <c r="H3" s="2"/>
    </row>
    <row r="4">
      <c r="D4" s="1" t="s">
        <v>3</v>
      </c>
      <c r="E4" s="2"/>
      <c r="F4" s="1"/>
      <c r="G4" s="2"/>
      <c r="H4" s="2"/>
    </row>
    <row r="5">
      <c r="D5" s="1" t="s">
        <v>4</v>
      </c>
      <c r="E5" s="2"/>
      <c r="F5" s="1"/>
      <c r="G5" s="2"/>
      <c r="H5" s="2"/>
    </row>
    <row r="6">
      <c r="D6" s="1" t="s">
        <v>5</v>
      </c>
      <c r="E6" s="2"/>
      <c r="F6" s="1"/>
      <c r="G6" s="2"/>
      <c r="H6" s="2"/>
    </row>
    <row r="7">
      <c r="D7" s="1" t="s">
        <v>6</v>
      </c>
      <c r="E7" s="2"/>
      <c r="F7" s="1"/>
      <c r="G7" s="2"/>
      <c r="H7" s="2"/>
    </row>
    <row r="8">
      <c r="D8" s="3"/>
      <c r="E8" s="2"/>
      <c r="F8" s="2"/>
      <c r="G8" s="2"/>
      <c r="H8" s="2"/>
    </row>
    <row r="10" ht="30.75" customHeight="1">
      <c r="A10" s="4" t="s">
        <v>7</v>
      </c>
      <c r="B10" s="4"/>
      <c r="C10" s="4"/>
      <c r="D10" s="4"/>
      <c r="E10" s="4"/>
      <c r="F10" s="2"/>
      <c r="G10" s="2"/>
      <c r="H10" s="2"/>
      <c r="I10" s="1"/>
    </row>
    <row r="14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  <c r="F14" s="6" t="s">
        <v>13</v>
      </c>
      <c r="G14" s="6"/>
      <c r="H14" s="6"/>
      <c r="I14" s="6" t="s">
        <v>14</v>
      </c>
      <c r="J14" s="6"/>
      <c r="K14" s="6"/>
      <c r="L14" s="6" t="s">
        <v>15</v>
      </c>
      <c r="M14" s="6"/>
      <c r="N14" s="6"/>
      <c r="O14" s="6" t="s">
        <v>16</v>
      </c>
      <c r="P14" s="6"/>
      <c r="Q14" s="6"/>
      <c r="R14" s="6" t="s">
        <v>17</v>
      </c>
      <c r="S14" s="6"/>
      <c r="T14" s="6"/>
      <c r="U14" s="6" t="s">
        <v>18</v>
      </c>
      <c r="V14" s="6"/>
      <c r="W14" s="6"/>
      <c r="X14" s="6" t="s">
        <v>19</v>
      </c>
      <c r="Y14" s="6"/>
      <c r="Z14" s="6"/>
      <c r="AA14" s="6" t="s">
        <v>20</v>
      </c>
      <c r="AB14" s="6"/>
      <c r="AC14" s="6"/>
      <c r="AD14" s="6" t="s">
        <v>21</v>
      </c>
      <c r="AE14" s="6"/>
      <c r="AF14" s="6"/>
      <c r="AG14" s="6" t="s">
        <v>22</v>
      </c>
      <c r="AH14" s="6"/>
      <c r="AI14" s="6"/>
      <c r="AJ14" s="6" t="s">
        <v>23</v>
      </c>
      <c r="AK14" s="6"/>
      <c r="AL14" s="6"/>
      <c r="AM14" s="6" t="s">
        <v>24</v>
      </c>
      <c r="AN14" s="6"/>
      <c r="AO14" s="6"/>
      <c r="AP14" s="6" t="s">
        <v>25</v>
      </c>
      <c r="AQ14" s="6"/>
      <c r="AR14" s="6"/>
      <c r="AS14" s="6" t="s">
        <v>26</v>
      </c>
      <c r="AT14" s="6"/>
      <c r="AU14" s="6"/>
      <c r="AV14" s="6" t="s">
        <v>27</v>
      </c>
      <c r="AW14" s="6"/>
      <c r="AX14" s="6"/>
      <c r="AY14" s="6" t="s">
        <v>28</v>
      </c>
      <c r="AZ14" s="6"/>
      <c r="BA14" s="6"/>
      <c r="BB14" s="6" t="s">
        <v>29</v>
      </c>
      <c r="BC14" s="6"/>
      <c r="BD14" s="6"/>
      <c r="BE14" s="6" t="s">
        <v>30</v>
      </c>
      <c r="BF14" s="6"/>
      <c r="BG14" s="6"/>
      <c r="BH14" s="6" t="s">
        <v>31</v>
      </c>
      <c r="BI14" s="6"/>
      <c r="BJ14" s="6"/>
      <c r="BK14" s="6" t="s">
        <v>32</v>
      </c>
      <c r="BL14" s="6"/>
      <c r="BM14" s="6"/>
      <c r="BN14" s="6" t="s">
        <v>33</v>
      </c>
      <c r="BO14" s="6"/>
      <c r="BP14" s="6"/>
      <c r="BQ14" s="6" t="s">
        <v>34</v>
      </c>
      <c r="BR14" s="6"/>
      <c r="BS14" s="6"/>
      <c r="BT14" s="6" t="s">
        <v>35</v>
      </c>
      <c r="BU14" s="6"/>
      <c r="BV14" s="6"/>
      <c r="BW14" s="6" t="s">
        <v>36</v>
      </c>
      <c r="BX14" s="6"/>
      <c r="BY14" s="6"/>
    </row>
    <row r="15" ht="57">
      <c r="A15" s="5"/>
      <c r="B15" s="5"/>
      <c r="C15" s="5"/>
      <c r="D15" s="5"/>
      <c r="E15" s="5"/>
      <c r="F15" s="5" t="s">
        <v>37</v>
      </c>
      <c r="G15" s="5" t="s">
        <v>38</v>
      </c>
      <c r="H15" s="5" t="s">
        <v>39</v>
      </c>
      <c r="I15" s="5" t="s">
        <v>37</v>
      </c>
      <c r="J15" s="5" t="s">
        <v>38</v>
      </c>
      <c r="K15" s="5" t="s">
        <v>39</v>
      </c>
      <c r="L15" s="5" t="s">
        <v>37</v>
      </c>
      <c r="M15" s="5" t="s">
        <v>38</v>
      </c>
      <c r="N15" s="5" t="s">
        <v>39</v>
      </c>
      <c r="O15" s="5" t="s">
        <v>37</v>
      </c>
      <c r="P15" s="5" t="s">
        <v>38</v>
      </c>
      <c r="Q15" s="5" t="s">
        <v>39</v>
      </c>
      <c r="R15" s="5" t="s">
        <v>37</v>
      </c>
      <c r="S15" s="5" t="s">
        <v>38</v>
      </c>
      <c r="T15" s="5" t="s">
        <v>39</v>
      </c>
      <c r="U15" s="5" t="s">
        <v>37</v>
      </c>
      <c r="V15" s="5" t="s">
        <v>38</v>
      </c>
      <c r="W15" s="5" t="s">
        <v>39</v>
      </c>
      <c r="X15" s="5" t="s">
        <v>37</v>
      </c>
      <c r="Y15" s="5" t="s">
        <v>38</v>
      </c>
      <c r="Z15" s="5" t="s">
        <v>39</v>
      </c>
      <c r="AA15" s="5" t="s">
        <v>37</v>
      </c>
      <c r="AB15" s="5" t="s">
        <v>38</v>
      </c>
      <c r="AC15" s="5" t="s">
        <v>39</v>
      </c>
      <c r="AD15" s="5" t="s">
        <v>37</v>
      </c>
      <c r="AE15" s="5" t="s">
        <v>38</v>
      </c>
      <c r="AF15" s="5" t="s">
        <v>39</v>
      </c>
      <c r="AG15" s="5" t="s">
        <v>37</v>
      </c>
      <c r="AH15" s="5" t="s">
        <v>38</v>
      </c>
      <c r="AI15" s="5" t="s">
        <v>39</v>
      </c>
      <c r="AJ15" s="5" t="s">
        <v>37</v>
      </c>
      <c r="AK15" s="5" t="s">
        <v>38</v>
      </c>
      <c r="AL15" s="5" t="s">
        <v>39</v>
      </c>
      <c r="AM15" s="5" t="s">
        <v>37</v>
      </c>
      <c r="AN15" s="5" t="s">
        <v>38</v>
      </c>
      <c r="AO15" s="5" t="s">
        <v>39</v>
      </c>
      <c r="AP15" s="5" t="s">
        <v>37</v>
      </c>
      <c r="AQ15" s="5" t="s">
        <v>38</v>
      </c>
      <c r="AR15" s="5" t="s">
        <v>39</v>
      </c>
      <c r="AS15" s="5" t="s">
        <v>37</v>
      </c>
      <c r="AT15" s="5" t="s">
        <v>38</v>
      </c>
      <c r="AU15" s="5" t="s">
        <v>39</v>
      </c>
      <c r="AV15" s="5" t="s">
        <v>37</v>
      </c>
      <c r="AW15" s="5" t="s">
        <v>38</v>
      </c>
      <c r="AX15" s="5" t="s">
        <v>39</v>
      </c>
      <c r="AY15" s="5" t="s">
        <v>37</v>
      </c>
      <c r="AZ15" s="5" t="s">
        <v>38</v>
      </c>
      <c r="BA15" s="5" t="s">
        <v>39</v>
      </c>
      <c r="BB15" s="5" t="s">
        <v>37</v>
      </c>
      <c r="BC15" s="5" t="s">
        <v>38</v>
      </c>
      <c r="BD15" s="5" t="s">
        <v>39</v>
      </c>
      <c r="BE15" s="5" t="s">
        <v>37</v>
      </c>
      <c r="BF15" s="5" t="s">
        <v>38</v>
      </c>
      <c r="BG15" s="5" t="s">
        <v>39</v>
      </c>
      <c r="BH15" s="5" t="s">
        <v>37</v>
      </c>
      <c r="BI15" s="5" t="s">
        <v>38</v>
      </c>
      <c r="BJ15" s="5" t="s">
        <v>39</v>
      </c>
      <c r="BK15" s="5" t="s">
        <v>37</v>
      </c>
      <c r="BL15" s="5" t="s">
        <v>38</v>
      </c>
      <c r="BM15" s="5" t="s">
        <v>39</v>
      </c>
      <c r="BN15" s="5" t="s">
        <v>37</v>
      </c>
      <c r="BO15" s="5" t="s">
        <v>38</v>
      </c>
      <c r="BP15" s="5" t="s">
        <v>39</v>
      </c>
      <c r="BQ15" s="5" t="s">
        <v>37</v>
      </c>
      <c r="BR15" s="5" t="s">
        <v>38</v>
      </c>
      <c r="BS15" s="5" t="s">
        <v>39</v>
      </c>
      <c r="BT15" s="5" t="s">
        <v>37</v>
      </c>
      <c r="BU15" s="5" t="s">
        <v>38</v>
      </c>
      <c r="BV15" s="5" t="s">
        <v>39</v>
      </c>
      <c r="BW15" s="5" t="s">
        <v>37</v>
      </c>
      <c r="BX15" s="5" t="s">
        <v>38</v>
      </c>
      <c r="BY15" s="5" t="s">
        <v>39</v>
      </c>
    </row>
    <row r="16">
      <c r="A16" s="5"/>
      <c r="B16" s="5"/>
      <c r="C16" s="5"/>
      <c r="D16" s="5"/>
      <c r="E16" s="5"/>
      <c r="F16" s="7" t="s">
        <v>40</v>
      </c>
      <c r="G16" s="7"/>
      <c r="H16" s="7"/>
      <c r="I16" s="7" t="s">
        <v>40</v>
      </c>
      <c r="J16" s="7"/>
      <c r="K16" s="7"/>
      <c r="L16" s="7" t="s">
        <v>40</v>
      </c>
      <c r="M16" s="7"/>
      <c r="N16" s="7"/>
      <c r="O16" s="7" t="s">
        <v>40</v>
      </c>
      <c r="P16" s="7"/>
      <c r="Q16" s="7"/>
      <c r="R16" s="7" t="s">
        <v>40</v>
      </c>
      <c r="S16" s="7"/>
      <c r="T16" s="7"/>
      <c r="U16" s="7" t="s">
        <v>40</v>
      </c>
      <c r="V16" s="7"/>
      <c r="W16" s="7"/>
      <c r="X16" s="7" t="s">
        <v>40</v>
      </c>
      <c r="Y16" s="7"/>
      <c r="Z16" s="7"/>
      <c r="AA16" s="7" t="s">
        <v>40</v>
      </c>
      <c r="AB16" s="7"/>
      <c r="AC16" s="7"/>
      <c r="AD16" s="7" t="s">
        <v>40</v>
      </c>
      <c r="AE16" s="7"/>
      <c r="AF16" s="7"/>
      <c r="AG16" s="7" t="s">
        <v>40</v>
      </c>
      <c r="AH16" s="7"/>
      <c r="AI16" s="7"/>
      <c r="AJ16" s="7" t="s">
        <v>40</v>
      </c>
      <c r="AK16" s="7"/>
      <c r="AL16" s="7"/>
      <c r="AM16" s="7" t="s">
        <v>40</v>
      </c>
      <c r="AN16" s="7"/>
      <c r="AO16" s="7"/>
      <c r="AP16" s="7" t="s">
        <v>40</v>
      </c>
      <c r="AQ16" s="7"/>
      <c r="AR16" s="7"/>
      <c r="AS16" s="7" t="s">
        <v>40</v>
      </c>
      <c r="AT16" s="7"/>
      <c r="AU16" s="7"/>
      <c r="AV16" s="7" t="s">
        <v>40</v>
      </c>
      <c r="AW16" s="7"/>
      <c r="AX16" s="7"/>
      <c r="AY16" s="7" t="s">
        <v>40</v>
      </c>
      <c r="AZ16" s="7"/>
      <c r="BA16" s="7"/>
      <c r="BB16" s="7" t="s">
        <v>40</v>
      </c>
      <c r="BC16" s="7"/>
      <c r="BD16" s="7"/>
      <c r="BE16" s="7" t="s">
        <v>40</v>
      </c>
      <c r="BF16" s="7"/>
      <c r="BG16" s="7"/>
      <c r="BH16" s="7" t="s">
        <v>40</v>
      </c>
      <c r="BI16" s="7"/>
      <c r="BJ16" s="7"/>
      <c r="BK16" s="7" t="s">
        <v>40</v>
      </c>
      <c r="BL16" s="7"/>
      <c r="BM16" s="7"/>
      <c r="BN16" s="7" t="s">
        <v>40</v>
      </c>
      <c r="BO16" s="7"/>
      <c r="BP16" s="7"/>
      <c r="BQ16" s="7" t="s">
        <v>40</v>
      </c>
      <c r="BR16" s="7"/>
      <c r="BS16" s="7"/>
      <c r="BT16" s="7" t="s">
        <v>40</v>
      </c>
      <c r="BU16" s="7"/>
      <c r="BV16" s="7"/>
      <c r="BW16" s="7" t="s">
        <v>40</v>
      </c>
      <c r="BX16" s="7"/>
      <c r="BY16" s="7"/>
    </row>
    <row r="17">
      <c r="A17" s="5"/>
      <c r="B17" s="5"/>
      <c r="C17" s="5"/>
      <c r="D17" s="5"/>
      <c r="E17" s="5"/>
      <c r="F17" s="7" t="s">
        <v>41</v>
      </c>
      <c r="G17" s="7"/>
      <c r="H17" s="7"/>
      <c r="I17" s="7" t="s">
        <v>41</v>
      </c>
      <c r="J17" s="7"/>
      <c r="K17" s="7"/>
      <c r="L17" s="7" t="s">
        <v>41</v>
      </c>
      <c r="M17" s="7"/>
      <c r="N17" s="7"/>
      <c r="O17" s="7" t="s">
        <v>41</v>
      </c>
      <c r="P17" s="7"/>
      <c r="Q17" s="7"/>
      <c r="R17" s="7" t="s">
        <v>41</v>
      </c>
      <c r="S17" s="7"/>
      <c r="T17" s="7"/>
      <c r="U17" s="7" t="s">
        <v>41</v>
      </c>
      <c r="V17" s="7"/>
      <c r="W17" s="7"/>
      <c r="X17" s="7" t="s">
        <v>41</v>
      </c>
      <c r="Y17" s="7"/>
      <c r="Z17" s="7"/>
      <c r="AA17" s="7" t="s">
        <v>41</v>
      </c>
      <c r="AB17" s="7"/>
      <c r="AC17" s="7"/>
      <c r="AD17" s="7" t="s">
        <v>41</v>
      </c>
      <c r="AE17" s="7"/>
      <c r="AF17" s="7"/>
      <c r="AG17" s="7" t="s">
        <v>41</v>
      </c>
      <c r="AH17" s="7"/>
      <c r="AI17" s="7"/>
      <c r="AJ17" s="7" t="s">
        <v>41</v>
      </c>
      <c r="AK17" s="7"/>
      <c r="AL17" s="7"/>
      <c r="AM17" s="7" t="s">
        <v>41</v>
      </c>
      <c r="AN17" s="7"/>
      <c r="AO17" s="7"/>
      <c r="AP17" s="7" t="s">
        <v>41</v>
      </c>
      <c r="AQ17" s="7"/>
      <c r="AR17" s="7"/>
      <c r="AS17" s="7" t="s">
        <v>41</v>
      </c>
      <c r="AT17" s="7"/>
      <c r="AU17" s="7"/>
      <c r="AV17" s="7" t="s">
        <v>41</v>
      </c>
      <c r="AW17" s="7"/>
      <c r="AX17" s="7"/>
      <c r="AY17" s="7" t="s">
        <v>41</v>
      </c>
      <c r="AZ17" s="7"/>
      <c r="BA17" s="7"/>
      <c r="BB17" s="7" t="s">
        <v>41</v>
      </c>
      <c r="BC17" s="7"/>
      <c r="BD17" s="7"/>
      <c r="BE17" s="7" t="s">
        <v>41</v>
      </c>
      <c r="BF17" s="7"/>
      <c r="BG17" s="7"/>
      <c r="BH17" s="7" t="s">
        <v>41</v>
      </c>
      <c r="BI17" s="7"/>
      <c r="BJ17" s="7"/>
      <c r="BK17" s="7" t="s">
        <v>41</v>
      </c>
      <c r="BL17" s="7"/>
      <c r="BM17" s="7"/>
      <c r="BN17" s="7" t="s">
        <v>41</v>
      </c>
      <c r="BO17" s="7"/>
      <c r="BP17" s="7"/>
      <c r="BQ17" s="7" t="s">
        <v>41</v>
      </c>
      <c r="BR17" s="7"/>
      <c r="BS17" s="7"/>
      <c r="BT17" s="7" t="s">
        <v>41</v>
      </c>
      <c r="BU17" s="7"/>
      <c r="BV17" s="7"/>
      <c r="BW17" s="7" t="s">
        <v>41</v>
      </c>
      <c r="BX17" s="7"/>
      <c r="BY17" s="7"/>
    </row>
    <row r="18">
      <c r="A18" s="8" t="s">
        <v>42</v>
      </c>
      <c r="B18" s="9" t="s">
        <v>43</v>
      </c>
      <c r="C18" s="9" t="s">
        <v>44</v>
      </c>
      <c r="D18" s="9" t="s">
        <v>45</v>
      </c>
      <c r="E18" s="9">
        <v>110</v>
      </c>
      <c r="F18" s="10">
        <f>F47</f>
        <v>6.8902000000000001</v>
      </c>
      <c r="G18" s="10">
        <f>F48</f>
        <v>0.87039999999999995</v>
      </c>
      <c r="H18" s="10">
        <f>F50</f>
        <v>40.845263157894735</v>
      </c>
      <c r="I18" s="10">
        <f>G47</f>
        <v>6.8111999999999995</v>
      </c>
      <c r="J18" s="10">
        <f>G48</f>
        <v>0.85139999999999993</v>
      </c>
      <c r="K18" s="10">
        <f>G50</f>
        <v>40.329473684210527</v>
      </c>
      <c r="L18" s="10">
        <f>H47</f>
        <v>6.3887999999999998</v>
      </c>
      <c r="M18" s="10">
        <f>H48</f>
        <v>0.82499999999999996</v>
      </c>
      <c r="N18" s="10">
        <f>H50</f>
        <v>37.967368421052633</v>
      </c>
      <c r="O18" s="10">
        <f>I47</f>
        <v>6.3360000000000003</v>
      </c>
      <c r="P18" s="10">
        <f>I48</f>
        <v>0.88439999999999996</v>
      </c>
      <c r="Q18" s="10">
        <f>I50</f>
        <v>38.002105263157894</v>
      </c>
      <c r="R18" s="10">
        <f>J47</f>
        <v>6.1577999999999999</v>
      </c>
      <c r="S18" s="10">
        <f>J48</f>
        <v>0.77879999999999994</v>
      </c>
      <c r="T18" s="10">
        <f>J50</f>
        <v>36.508421052631583</v>
      </c>
      <c r="U18" s="10">
        <f>K47</f>
        <v>6.2501999999999995</v>
      </c>
      <c r="V18" s="10">
        <f>K48</f>
        <v>0.79200000000000004</v>
      </c>
      <c r="W18" s="10">
        <f>K50</f>
        <v>37.06421052631579</v>
      </c>
      <c r="X18" s="10">
        <f>L47</f>
        <v>6.9101999999999997</v>
      </c>
      <c r="Y18" s="10">
        <f>L48</f>
        <v>0.93720000000000003</v>
      </c>
      <c r="Z18" s="10">
        <f>L50</f>
        <v>41.302105263157891</v>
      </c>
      <c r="AA18" s="10">
        <f>M47</f>
        <v>8.0388000000000002</v>
      </c>
      <c r="AB18" s="10">
        <f>M48</f>
        <v>1.0824</v>
      </c>
      <c r="AC18" s="10">
        <f>M50</f>
        <v>48.006315789473689</v>
      </c>
      <c r="AD18" s="10">
        <f>N47</f>
        <v>9.0090000000000003</v>
      </c>
      <c r="AE18" s="10">
        <f>N48</f>
        <v>1.155</v>
      </c>
      <c r="AF18" s="10">
        <f>N50</f>
        <v>53.494736842105262</v>
      </c>
      <c r="AG18" s="10">
        <f>O47</f>
        <v>10.474200000000002</v>
      </c>
      <c r="AH18" s="10">
        <f>O48</f>
        <v>1.6565999999999999</v>
      </c>
      <c r="AI18" s="10">
        <f>O50</f>
        <v>63.846315789473692</v>
      </c>
      <c r="AJ18" s="10">
        <f>P47</f>
        <v>11.352</v>
      </c>
      <c r="AK18" s="10">
        <f>P48</f>
        <v>2.0724</v>
      </c>
      <c r="AL18" s="10">
        <f>P50</f>
        <v>70.654736842105265</v>
      </c>
      <c r="AM18" s="10">
        <f>Q47</f>
        <v>11.767799999999999</v>
      </c>
      <c r="AN18" s="10">
        <f>Q48</f>
        <v>2.0790000000000002</v>
      </c>
      <c r="AO18" s="10">
        <f>Q50</f>
        <v>72.877894736842094</v>
      </c>
      <c r="AP18" s="10">
        <f>R47</f>
        <v>11.550000000000001</v>
      </c>
      <c r="AQ18" s="10">
        <f>R48</f>
        <v>1.9074</v>
      </c>
      <c r="AR18" s="10">
        <f>R50</f>
        <v>70.828421052631583</v>
      </c>
      <c r="AS18" s="10">
        <f>S47</f>
        <v>11.2134</v>
      </c>
      <c r="AT18" s="10">
        <f>S48</f>
        <v>1.5642</v>
      </c>
      <c r="AU18" s="10">
        <f>S50</f>
        <v>67.250526315789472</v>
      </c>
      <c r="AV18" s="10">
        <f>T47</f>
        <v>11.609399999999999</v>
      </c>
      <c r="AW18" s="10">
        <f>T48</f>
        <v>1.8282</v>
      </c>
      <c r="AX18" s="10">
        <f>T50</f>
        <v>70.724210526315787</v>
      </c>
      <c r="AY18" s="10">
        <f>U47</f>
        <v>11.648999999999999</v>
      </c>
      <c r="AZ18" s="10">
        <f>U48</f>
        <v>1.881</v>
      </c>
      <c r="BA18" s="10">
        <f>U50</f>
        <v>71.21052631578948</v>
      </c>
      <c r="BB18" s="10">
        <f>V47</f>
        <v>11.767799999999999</v>
      </c>
      <c r="BC18" s="10">
        <f>V48</f>
        <v>1.8414000000000001</v>
      </c>
      <c r="BD18" s="10">
        <f>V50</f>
        <v>71.627368421052623</v>
      </c>
      <c r="BE18" s="10">
        <f>W47</f>
        <v>12.2958</v>
      </c>
      <c r="BF18" s="10">
        <f>W48</f>
        <v>1.9008</v>
      </c>
      <c r="BG18" s="10">
        <f>W50</f>
        <v>74.718947368421041</v>
      </c>
      <c r="BH18" s="10">
        <f>X47</f>
        <v>12.177</v>
      </c>
      <c r="BI18" s="10">
        <f>X48</f>
        <v>2.0064000000000002</v>
      </c>
      <c r="BJ18" s="10">
        <f>X50</f>
        <v>74.64947368421052</v>
      </c>
      <c r="BK18" s="10">
        <f>Y47</f>
        <v>11.9064</v>
      </c>
      <c r="BL18" s="10">
        <f>Y48</f>
        <v>1.9338</v>
      </c>
      <c r="BM18" s="10">
        <f>Y50</f>
        <v>72.843157894736834</v>
      </c>
      <c r="BN18" s="10">
        <f>Z47</f>
        <v>11.2728</v>
      </c>
      <c r="BO18" s="10">
        <f>Z48</f>
        <v>1.6037999999999999</v>
      </c>
      <c r="BP18" s="10">
        <f>Z50</f>
        <v>67.771578947368411</v>
      </c>
      <c r="BQ18" s="10">
        <f>AA47</f>
        <v>10.593</v>
      </c>
      <c r="BR18" s="10">
        <f>AA48</f>
        <v>1.4057999999999999</v>
      </c>
      <c r="BS18" s="10">
        <f>AA50</f>
        <v>63.151578947368414</v>
      </c>
      <c r="BT18" s="10">
        <f>AB47</f>
        <v>9.8604000000000003</v>
      </c>
      <c r="BU18" s="10">
        <f>AB48</f>
        <v>1.3794000000000002</v>
      </c>
      <c r="BV18" s="10">
        <f>AB50</f>
        <v>59.156842105263152</v>
      </c>
      <c r="BW18" s="10">
        <f>AC47</f>
        <v>8.6790000000000003</v>
      </c>
      <c r="BX18" s="10">
        <f>AC48</f>
        <v>1.2407999999999999</v>
      </c>
      <c r="BY18" s="10">
        <f>AC50</f>
        <v>52.209473684210522</v>
      </c>
    </row>
    <row r="19">
      <c r="A19" s="11"/>
      <c r="B19" s="9" t="s">
        <v>46</v>
      </c>
      <c r="C19" s="9" t="s">
        <v>44</v>
      </c>
      <c r="D19" s="9" t="s">
        <v>45</v>
      </c>
      <c r="E19" s="9">
        <v>110</v>
      </c>
      <c r="F19" s="12">
        <f>F53</f>
        <v>2.5101999999999998</v>
      </c>
      <c r="G19" s="10">
        <f>F54</f>
        <v>0.075799999999999992</v>
      </c>
      <c r="H19" s="10">
        <f>F56</f>
        <v>13.610526315789473</v>
      </c>
      <c r="I19" s="10">
        <f>G53</f>
        <v>2.4882</v>
      </c>
      <c r="J19" s="10">
        <f>G54</f>
        <v>0.072599999999999998</v>
      </c>
      <c r="K19" s="10">
        <f>G56</f>
        <v>13.477894736842105</v>
      </c>
      <c r="L19" s="10">
        <f>H53</f>
        <v>2.3759999999999999</v>
      </c>
      <c r="M19" s="10">
        <f>H54</f>
        <v>0.046200000000000005</v>
      </c>
      <c r="N19" s="10">
        <f>H56</f>
        <v>12.748421052631578</v>
      </c>
      <c r="O19" s="10">
        <f>I53</f>
        <v>2.3033999999999999</v>
      </c>
      <c r="P19" s="10">
        <f>I54</f>
        <v>0.033000000000000002</v>
      </c>
      <c r="Q19" s="10">
        <f>I56</f>
        <v>12.296842105263158</v>
      </c>
      <c r="R19" s="10">
        <f>J53</f>
        <v>2.2638000000000003</v>
      </c>
      <c r="S19" s="10">
        <f>J54</f>
        <v>0.0132</v>
      </c>
      <c r="T19" s="10">
        <f>J56</f>
        <v>11.98421052631579</v>
      </c>
      <c r="U19" s="10">
        <f>K53</f>
        <v>2.3694000000000002</v>
      </c>
      <c r="V19" s="10">
        <f>K54</f>
        <v>0.0528</v>
      </c>
      <c r="W19" s="10">
        <f>K56</f>
        <v>12.74842105263158</v>
      </c>
      <c r="X19" s="10">
        <f>L53</f>
        <v>2.5938000000000003</v>
      </c>
      <c r="Y19" s="10">
        <f>L54</f>
        <v>0.0528</v>
      </c>
      <c r="Z19" s="10">
        <f>L56</f>
        <v>13.929473684210528</v>
      </c>
      <c r="AA19" s="10">
        <f>M53</f>
        <v>3.1218000000000004</v>
      </c>
      <c r="AB19" s="10">
        <f>M54</f>
        <v>0.12540000000000001</v>
      </c>
      <c r="AC19" s="10">
        <f>M56</f>
        <v>17.090526315789475</v>
      </c>
      <c r="AD19" s="10">
        <f>N53</f>
        <v>3.6366000000000001</v>
      </c>
      <c r="AE19" s="10">
        <f>N54</f>
        <v>0.2046</v>
      </c>
      <c r="AF19" s="10">
        <f>N56</f>
        <v>20.216842105263158</v>
      </c>
      <c r="AG19" s="10">
        <f>O53</f>
        <v>4.1646000000000001</v>
      </c>
      <c r="AH19" s="10">
        <f>O54</f>
        <v>0.27060000000000001</v>
      </c>
      <c r="AI19" s="10">
        <f>O56</f>
        <v>23.343157894736844</v>
      </c>
      <c r="AJ19" s="10">
        <f>P53</f>
        <v>4.3559999999999999</v>
      </c>
      <c r="AK19" s="10">
        <f>P54</f>
        <v>0.30360000000000004</v>
      </c>
      <c r="AL19" s="10">
        <f>P56</f>
        <v>24.524210526315791</v>
      </c>
      <c r="AM19" s="10">
        <f>Q53</f>
        <v>4.4286000000000003</v>
      </c>
      <c r="AN19" s="10">
        <f>Q54</f>
        <v>0.33000000000000002</v>
      </c>
      <c r="AO19" s="10">
        <f>Q56</f>
        <v>25.045263157894738</v>
      </c>
      <c r="AP19" s="10">
        <f>R53</f>
        <v>4.3493999999999993</v>
      </c>
      <c r="AQ19" s="10">
        <f>R54</f>
        <v>0.33000000000000002</v>
      </c>
      <c r="AR19" s="10">
        <f>R56</f>
        <v>24.628421052631577</v>
      </c>
      <c r="AS19" s="10">
        <f>S53</f>
        <v>4.2306000000000008</v>
      </c>
      <c r="AT19" s="10">
        <f>S54</f>
        <v>0.31019999999999998</v>
      </c>
      <c r="AU19" s="10">
        <f>S56</f>
        <v>23.898947368421055</v>
      </c>
      <c r="AV19" s="10">
        <f>T53</f>
        <v>4.1843999999999992</v>
      </c>
      <c r="AW19" s="10">
        <f>T54</f>
        <v>0.31019999999999998</v>
      </c>
      <c r="AX19" s="10">
        <f>T56</f>
        <v>23.655789473684209</v>
      </c>
      <c r="AY19" s="10">
        <f>U53</f>
        <v>4.0919999999999996</v>
      </c>
      <c r="AZ19" s="10">
        <f>U54</f>
        <v>0.29039999999999999</v>
      </c>
      <c r="BA19" s="10">
        <f>U56</f>
        <v>23.065263157894734</v>
      </c>
      <c r="BB19" s="10">
        <f>V53</f>
        <v>4.1448</v>
      </c>
      <c r="BC19" s="10">
        <f>V54</f>
        <v>0.29699999999999999</v>
      </c>
      <c r="BD19" s="10">
        <f>V56</f>
        <v>23.377894736842105</v>
      </c>
      <c r="BE19" s="10">
        <f>W53</f>
        <v>4.2636000000000003</v>
      </c>
      <c r="BF19" s="10">
        <f>W54</f>
        <v>0.31019999999999998</v>
      </c>
      <c r="BG19" s="10">
        <f>W56</f>
        <v>24.072631578947369</v>
      </c>
      <c r="BH19" s="10">
        <f>X53</f>
        <v>4.1843999999999992</v>
      </c>
      <c r="BI19" s="10">
        <f>X54</f>
        <v>0.30360000000000004</v>
      </c>
      <c r="BJ19" s="10">
        <f>X56</f>
        <v>23.621052631578948</v>
      </c>
      <c r="BK19" s="10">
        <f>Y53</f>
        <v>4.0061999999999998</v>
      </c>
      <c r="BL19" s="10">
        <f>Y54</f>
        <v>0.27060000000000001</v>
      </c>
      <c r="BM19" s="10">
        <f>Y56</f>
        <v>22.509473684210526</v>
      </c>
      <c r="BN19" s="10">
        <f>Z53</f>
        <v>3.9534000000000002</v>
      </c>
      <c r="BO19" s="10">
        <f>Z54</f>
        <v>0.2772</v>
      </c>
      <c r="BP19" s="10">
        <f>Z56</f>
        <v>22.266315789473687</v>
      </c>
      <c r="BQ19" s="10">
        <f>AA53</f>
        <v>3.7223999999999999</v>
      </c>
      <c r="BR19" s="10">
        <f>AA54</f>
        <v>0.25739999999999996</v>
      </c>
      <c r="BS19" s="10">
        <f>AA56</f>
        <v>20.946315789473687</v>
      </c>
      <c r="BT19" s="10">
        <f>AB53</f>
        <v>3.4386000000000001</v>
      </c>
      <c r="BU19" s="10">
        <f>AB54</f>
        <v>0.18480000000000002</v>
      </c>
      <c r="BV19" s="10">
        <f>AB56</f>
        <v>19.070526315789476</v>
      </c>
      <c r="BW19" s="10">
        <f>AC53</f>
        <v>3.1548000000000003</v>
      </c>
      <c r="BX19" s="10">
        <f>AC54</f>
        <v>0.22440000000000002</v>
      </c>
      <c r="BY19" s="10">
        <f>AC56</f>
        <v>17.78526315789474</v>
      </c>
    </row>
    <row r="20">
      <c r="A20" s="11"/>
      <c r="B20" s="9" t="s">
        <v>43</v>
      </c>
      <c r="C20" s="9" t="s">
        <v>44</v>
      </c>
      <c r="D20" s="9" t="s">
        <v>47</v>
      </c>
      <c r="E20" s="9">
        <v>10</v>
      </c>
      <c r="F20" s="13" t="s">
        <v>48</v>
      </c>
      <c r="G20" s="13" t="s">
        <v>48</v>
      </c>
      <c r="H20" s="9" t="s">
        <v>48</v>
      </c>
      <c r="I20" s="9" t="s">
        <v>48</v>
      </c>
      <c r="J20" s="9" t="s">
        <v>48</v>
      </c>
      <c r="K20" s="9" t="s">
        <v>48</v>
      </c>
      <c r="L20" s="9" t="s">
        <v>48</v>
      </c>
      <c r="M20" s="9" t="s">
        <v>48</v>
      </c>
      <c r="N20" s="9" t="s">
        <v>48</v>
      </c>
      <c r="O20" s="9" t="s">
        <v>48</v>
      </c>
      <c r="P20" s="9" t="s">
        <v>48</v>
      </c>
      <c r="Q20" s="9" t="s">
        <v>48</v>
      </c>
      <c r="R20" s="9" t="s">
        <v>48</v>
      </c>
      <c r="S20" s="9" t="s">
        <v>48</v>
      </c>
      <c r="T20" s="9" t="s">
        <v>48</v>
      </c>
      <c r="U20" s="9" t="s">
        <v>48</v>
      </c>
      <c r="V20" s="9" t="s">
        <v>48</v>
      </c>
      <c r="W20" s="9" t="s">
        <v>48</v>
      </c>
      <c r="X20" s="9" t="s">
        <v>48</v>
      </c>
      <c r="Y20" s="9" t="s">
        <v>48</v>
      </c>
      <c r="Z20" s="9" t="s">
        <v>48</v>
      </c>
      <c r="AA20" s="9" t="s">
        <v>48</v>
      </c>
      <c r="AB20" s="9" t="s">
        <v>48</v>
      </c>
      <c r="AC20" s="9" t="s">
        <v>48</v>
      </c>
      <c r="AD20" s="9" t="s">
        <v>48</v>
      </c>
      <c r="AE20" s="9" t="s">
        <v>48</v>
      </c>
      <c r="AF20" s="9" t="s">
        <v>48</v>
      </c>
      <c r="AG20" s="9" t="s">
        <v>48</v>
      </c>
      <c r="AH20" s="9" t="s">
        <v>48</v>
      </c>
      <c r="AI20" s="9" t="s">
        <v>48</v>
      </c>
      <c r="AJ20" s="9" t="s">
        <v>48</v>
      </c>
      <c r="AK20" s="9" t="s">
        <v>48</v>
      </c>
      <c r="AL20" s="9" t="s">
        <v>48</v>
      </c>
      <c r="AM20" s="9" t="s">
        <v>48</v>
      </c>
      <c r="AN20" s="9" t="s">
        <v>48</v>
      </c>
      <c r="AO20" s="9" t="s">
        <v>48</v>
      </c>
      <c r="AP20" s="9" t="s">
        <v>48</v>
      </c>
      <c r="AQ20" s="9" t="s">
        <v>48</v>
      </c>
      <c r="AR20" s="9" t="s">
        <v>48</v>
      </c>
      <c r="AS20" s="9" t="s">
        <v>48</v>
      </c>
      <c r="AT20" s="9" t="s">
        <v>48</v>
      </c>
      <c r="AU20" s="9" t="s">
        <v>48</v>
      </c>
      <c r="AV20" s="9" t="s">
        <v>48</v>
      </c>
      <c r="AW20" s="9" t="s">
        <v>48</v>
      </c>
      <c r="AX20" s="9" t="s">
        <v>48</v>
      </c>
      <c r="AY20" s="9" t="s">
        <v>48</v>
      </c>
      <c r="AZ20" s="9" t="s">
        <v>48</v>
      </c>
      <c r="BA20" s="9" t="s">
        <v>48</v>
      </c>
      <c r="BB20" s="9" t="s">
        <v>48</v>
      </c>
      <c r="BC20" s="9" t="s">
        <v>48</v>
      </c>
      <c r="BD20" s="9" t="s">
        <v>48</v>
      </c>
      <c r="BE20" s="9" t="s">
        <v>48</v>
      </c>
      <c r="BF20" s="9" t="s">
        <v>48</v>
      </c>
      <c r="BG20" s="9" t="s">
        <v>48</v>
      </c>
      <c r="BH20" s="9" t="s">
        <v>48</v>
      </c>
      <c r="BI20" s="9" t="s">
        <v>48</v>
      </c>
      <c r="BJ20" s="9" t="s">
        <v>48</v>
      </c>
      <c r="BK20" s="9" t="s">
        <v>48</v>
      </c>
      <c r="BL20" s="9" t="s">
        <v>48</v>
      </c>
      <c r="BM20" s="9" t="s">
        <v>48</v>
      </c>
      <c r="BN20" s="9" t="s">
        <v>48</v>
      </c>
      <c r="BO20" s="9" t="s">
        <v>48</v>
      </c>
      <c r="BP20" s="9" t="s">
        <v>48</v>
      </c>
      <c r="BQ20" s="9" t="s">
        <v>48</v>
      </c>
      <c r="BR20" s="9" t="s">
        <v>48</v>
      </c>
      <c r="BS20" s="9" t="s">
        <v>48</v>
      </c>
      <c r="BT20" s="9" t="s">
        <v>48</v>
      </c>
      <c r="BU20" s="9" t="s">
        <v>48</v>
      </c>
      <c r="BV20" s="9" t="s">
        <v>48</v>
      </c>
      <c r="BW20" s="9" t="s">
        <v>48</v>
      </c>
      <c r="BX20" s="9" t="s">
        <v>48</v>
      </c>
      <c r="BY20" s="9" t="s">
        <v>48</v>
      </c>
    </row>
    <row r="21">
      <c r="A21" s="11"/>
      <c r="B21" s="9" t="s">
        <v>46</v>
      </c>
      <c r="C21" s="9" t="s">
        <v>44</v>
      </c>
      <c r="D21" s="9" t="s">
        <v>47</v>
      </c>
      <c r="E21" s="9">
        <v>10</v>
      </c>
      <c r="F21" s="13" t="s">
        <v>48</v>
      </c>
      <c r="G21" s="13" t="s">
        <v>48</v>
      </c>
      <c r="H21" s="9" t="s">
        <v>48</v>
      </c>
      <c r="I21" s="9" t="s">
        <v>48</v>
      </c>
      <c r="J21" s="9" t="s">
        <v>48</v>
      </c>
      <c r="K21" s="9" t="s">
        <v>48</v>
      </c>
      <c r="L21" s="9" t="s">
        <v>48</v>
      </c>
      <c r="M21" s="9" t="s">
        <v>48</v>
      </c>
      <c r="N21" s="9" t="s">
        <v>48</v>
      </c>
      <c r="O21" s="9" t="s">
        <v>48</v>
      </c>
      <c r="P21" s="9" t="s">
        <v>48</v>
      </c>
      <c r="Q21" s="9" t="s">
        <v>48</v>
      </c>
      <c r="R21" s="9" t="s">
        <v>48</v>
      </c>
      <c r="S21" s="9" t="s">
        <v>48</v>
      </c>
      <c r="T21" s="9" t="s">
        <v>48</v>
      </c>
      <c r="U21" s="9" t="s">
        <v>48</v>
      </c>
      <c r="V21" s="9" t="s">
        <v>48</v>
      </c>
      <c r="W21" s="9" t="s">
        <v>48</v>
      </c>
      <c r="X21" s="9" t="s">
        <v>48</v>
      </c>
      <c r="Y21" s="9" t="s">
        <v>48</v>
      </c>
      <c r="Z21" s="9" t="s">
        <v>48</v>
      </c>
      <c r="AA21" s="9" t="s">
        <v>48</v>
      </c>
      <c r="AB21" s="9" t="s">
        <v>48</v>
      </c>
      <c r="AC21" s="9" t="s">
        <v>48</v>
      </c>
      <c r="AD21" s="9" t="s">
        <v>48</v>
      </c>
      <c r="AE21" s="9" t="s">
        <v>48</v>
      </c>
      <c r="AF21" s="9" t="s">
        <v>48</v>
      </c>
      <c r="AG21" s="9" t="s">
        <v>48</v>
      </c>
      <c r="AH21" s="9" t="s">
        <v>48</v>
      </c>
      <c r="AI21" s="9" t="s">
        <v>48</v>
      </c>
      <c r="AJ21" s="9" t="s">
        <v>48</v>
      </c>
      <c r="AK21" s="9" t="s">
        <v>48</v>
      </c>
      <c r="AL21" s="9" t="s">
        <v>48</v>
      </c>
      <c r="AM21" s="9" t="s">
        <v>48</v>
      </c>
      <c r="AN21" s="9" t="s">
        <v>48</v>
      </c>
      <c r="AO21" s="9" t="s">
        <v>48</v>
      </c>
      <c r="AP21" s="9" t="s">
        <v>48</v>
      </c>
      <c r="AQ21" s="9" t="s">
        <v>48</v>
      </c>
      <c r="AR21" s="9" t="s">
        <v>48</v>
      </c>
      <c r="AS21" s="9" t="s">
        <v>48</v>
      </c>
      <c r="AT21" s="9" t="s">
        <v>48</v>
      </c>
      <c r="AU21" s="9" t="s">
        <v>48</v>
      </c>
      <c r="AV21" s="9" t="s">
        <v>48</v>
      </c>
      <c r="AW21" s="9" t="s">
        <v>48</v>
      </c>
      <c r="AX21" s="9" t="s">
        <v>48</v>
      </c>
      <c r="AY21" s="9" t="s">
        <v>48</v>
      </c>
      <c r="AZ21" s="9" t="s">
        <v>48</v>
      </c>
      <c r="BA21" s="9" t="s">
        <v>48</v>
      </c>
      <c r="BB21" s="9" t="s">
        <v>48</v>
      </c>
      <c r="BC21" s="9" t="s">
        <v>48</v>
      </c>
      <c r="BD21" s="9" t="s">
        <v>48</v>
      </c>
      <c r="BE21" s="9" t="s">
        <v>48</v>
      </c>
      <c r="BF21" s="9" t="s">
        <v>48</v>
      </c>
      <c r="BG21" s="9" t="s">
        <v>48</v>
      </c>
      <c r="BH21" s="9" t="s">
        <v>48</v>
      </c>
      <c r="BI21" s="9" t="s">
        <v>48</v>
      </c>
      <c r="BJ21" s="9" t="s">
        <v>48</v>
      </c>
      <c r="BK21" s="9" t="s">
        <v>48</v>
      </c>
      <c r="BL21" s="9" t="s">
        <v>48</v>
      </c>
      <c r="BM21" s="9" t="s">
        <v>48</v>
      </c>
      <c r="BN21" s="9" t="s">
        <v>48</v>
      </c>
      <c r="BO21" s="9" t="s">
        <v>48</v>
      </c>
      <c r="BP21" s="9" t="s">
        <v>48</v>
      </c>
      <c r="BQ21" s="9" t="s">
        <v>48</v>
      </c>
      <c r="BR21" s="9" t="s">
        <v>48</v>
      </c>
      <c r="BS21" s="9" t="s">
        <v>48</v>
      </c>
      <c r="BT21" s="9" t="s">
        <v>48</v>
      </c>
      <c r="BU21" s="9" t="s">
        <v>48</v>
      </c>
      <c r="BV21" s="9" t="s">
        <v>48</v>
      </c>
      <c r="BW21" s="9" t="s">
        <v>48</v>
      </c>
      <c r="BX21" s="9" t="s">
        <v>48</v>
      </c>
      <c r="BY21" s="9" t="s">
        <v>48</v>
      </c>
    </row>
    <row r="22">
      <c r="A22" s="11"/>
      <c r="B22" s="9" t="s">
        <v>43</v>
      </c>
      <c r="C22" s="9" t="s">
        <v>44</v>
      </c>
      <c r="D22" s="9" t="s">
        <v>49</v>
      </c>
      <c r="E22" s="9" t="s">
        <v>50</v>
      </c>
      <c r="F22" s="13">
        <v>11</v>
      </c>
      <c r="G22" s="13">
        <v>11</v>
      </c>
      <c r="H22" s="13">
        <v>11</v>
      </c>
      <c r="I22" s="13">
        <v>11</v>
      </c>
      <c r="J22" s="13">
        <v>11</v>
      </c>
      <c r="K22" s="13">
        <v>11</v>
      </c>
      <c r="L22" s="13">
        <v>11</v>
      </c>
      <c r="M22" s="13">
        <v>11</v>
      </c>
      <c r="N22" s="13">
        <v>11</v>
      </c>
      <c r="O22" s="13">
        <v>11</v>
      </c>
      <c r="P22" s="13">
        <v>11</v>
      </c>
      <c r="Q22" s="13">
        <v>11</v>
      </c>
      <c r="R22" s="13">
        <v>11</v>
      </c>
      <c r="S22" s="13">
        <v>11</v>
      </c>
      <c r="T22" s="13">
        <v>11</v>
      </c>
      <c r="U22" s="13">
        <v>11</v>
      </c>
      <c r="V22" s="13">
        <v>11</v>
      </c>
      <c r="W22" s="13">
        <v>11</v>
      </c>
      <c r="X22" s="13">
        <v>11</v>
      </c>
      <c r="Y22" s="13">
        <v>11</v>
      </c>
      <c r="Z22" s="13">
        <v>11</v>
      </c>
      <c r="AA22" s="13">
        <v>11</v>
      </c>
      <c r="AB22" s="13">
        <v>11</v>
      </c>
      <c r="AC22" s="13">
        <v>11</v>
      </c>
      <c r="AD22" s="13">
        <v>11</v>
      </c>
      <c r="AE22" s="13">
        <v>11</v>
      </c>
      <c r="AF22" s="13">
        <v>11</v>
      </c>
      <c r="AG22" s="13">
        <v>11</v>
      </c>
      <c r="AH22" s="13">
        <v>11</v>
      </c>
      <c r="AI22" s="13">
        <v>11</v>
      </c>
      <c r="AJ22" s="13">
        <v>11</v>
      </c>
      <c r="AK22" s="13">
        <v>11</v>
      </c>
      <c r="AL22" s="13">
        <v>11</v>
      </c>
      <c r="AM22" s="13">
        <v>11</v>
      </c>
      <c r="AN22" s="13">
        <v>11</v>
      </c>
      <c r="AO22" s="13">
        <v>11</v>
      </c>
      <c r="AP22" s="13">
        <v>11</v>
      </c>
      <c r="AQ22" s="13">
        <v>11</v>
      </c>
      <c r="AR22" s="13">
        <v>11</v>
      </c>
      <c r="AS22" s="13">
        <v>11</v>
      </c>
      <c r="AT22" s="13">
        <v>11</v>
      </c>
      <c r="AU22" s="13">
        <v>11</v>
      </c>
      <c r="AV22" s="13">
        <v>11</v>
      </c>
      <c r="AW22" s="13">
        <v>11</v>
      </c>
      <c r="AX22" s="13">
        <v>11</v>
      </c>
      <c r="AY22" s="13">
        <v>11</v>
      </c>
      <c r="AZ22" s="13">
        <v>11</v>
      </c>
      <c r="BA22" s="13">
        <v>11</v>
      </c>
      <c r="BB22" s="13">
        <v>11</v>
      </c>
      <c r="BC22" s="13">
        <v>11</v>
      </c>
      <c r="BD22" s="13">
        <v>11</v>
      </c>
      <c r="BE22" s="13">
        <v>11</v>
      </c>
      <c r="BF22" s="13">
        <v>11</v>
      </c>
      <c r="BG22" s="13">
        <v>11</v>
      </c>
      <c r="BH22" s="13">
        <v>11</v>
      </c>
      <c r="BI22" s="13">
        <v>11</v>
      </c>
      <c r="BJ22" s="13">
        <v>11</v>
      </c>
      <c r="BK22" s="13">
        <v>11</v>
      </c>
      <c r="BL22" s="13">
        <v>11</v>
      </c>
      <c r="BM22" s="13">
        <v>11</v>
      </c>
      <c r="BN22" s="13">
        <v>11</v>
      </c>
      <c r="BO22" s="13">
        <v>11</v>
      </c>
      <c r="BP22" s="13">
        <v>11</v>
      </c>
      <c r="BQ22" s="13">
        <v>11</v>
      </c>
      <c r="BR22" s="13">
        <v>11</v>
      </c>
      <c r="BS22" s="13">
        <v>11</v>
      </c>
      <c r="BT22" s="13">
        <v>11</v>
      </c>
      <c r="BU22" s="13">
        <v>11</v>
      </c>
      <c r="BV22" s="13">
        <v>11</v>
      </c>
      <c r="BW22" s="13">
        <v>11</v>
      </c>
      <c r="BX22" s="13">
        <v>11</v>
      </c>
      <c r="BY22" s="13">
        <v>11</v>
      </c>
    </row>
    <row r="23">
      <c r="A23" s="11"/>
      <c r="B23" s="9" t="s">
        <v>46</v>
      </c>
      <c r="C23" s="9" t="s">
        <v>44</v>
      </c>
      <c r="D23" s="9" t="s">
        <v>49</v>
      </c>
      <c r="E23" s="9" t="s">
        <v>50</v>
      </c>
      <c r="F23" s="13">
        <v>11</v>
      </c>
      <c r="G23" s="13">
        <v>11</v>
      </c>
      <c r="H23" s="13">
        <v>11</v>
      </c>
      <c r="I23" s="13">
        <v>11</v>
      </c>
      <c r="J23" s="13">
        <v>11</v>
      </c>
      <c r="K23" s="13">
        <v>11</v>
      </c>
      <c r="L23" s="13">
        <v>11</v>
      </c>
      <c r="M23" s="13">
        <v>11</v>
      </c>
      <c r="N23" s="13">
        <v>11</v>
      </c>
      <c r="O23" s="13">
        <v>11</v>
      </c>
      <c r="P23" s="13">
        <v>11</v>
      </c>
      <c r="Q23" s="13">
        <v>11</v>
      </c>
      <c r="R23" s="13">
        <v>11</v>
      </c>
      <c r="S23" s="13">
        <v>11</v>
      </c>
      <c r="T23" s="13">
        <v>11</v>
      </c>
      <c r="U23" s="13">
        <v>11</v>
      </c>
      <c r="V23" s="13">
        <v>11</v>
      </c>
      <c r="W23" s="13">
        <v>11</v>
      </c>
      <c r="X23" s="13">
        <v>11</v>
      </c>
      <c r="Y23" s="13">
        <v>11</v>
      </c>
      <c r="Z23" s="13">
        <v>11</v>
      </c>
      <c r="AA23" s="13">
        <v>11</v>
      </c>
      <c r="AB23" s="13">
        <v>11</v>
      </c>
      <c r="AC23" s="13">
        <v>11</v>
      </c>
      <c r="AD23" s="13">
        <v>11</v>
      </c>
      <c r="AE23" s="13">
        <v>11</v>
      </c>
      <c r="AF23" s="13">
        <v>11</v>
      </c>
      <c r="AG23" s="13">
        <v>11</v>
      </c>
      <c r="AH23" s="13">
        <v>11</v>
      </c>
      <c r="AI23" s="13">
        <v>11</v>
      </c>
      <c r="AJ23" s="13">
        <v>11</v>
      </c>
      <c r="AK23" s="13">
        <v>11</v>
      </c>
      <c r="AL23" s="13">
        <v>11</v>
      </c>
      <c r="AM23" s="13">
        <v>11</v>
      </c>
      <c r="AN23" s="13">
        <v>11</v>
      </c>
      <c r="AO23" s="13">
        <v>11</v>
      </c>
      <c r="AP23" s="13">
        <v>11</v>
      </c>
      <c r="AQ23" s="13">
        <v>11</v>
      </c>
      <c r="AR23" s="13">
        <v>11</v>
      </c>
      <c r="AS23" s="13">
        <v>11</v>
      </c>
      <c r="AT23" s="13">
        <v>11</v>
      </c>
      <c r="AU23" s="13">
        <v>11</v>
      </c>
      <c r="AV23" s="13">
        <v>11</v>
      </c>
      <c r="AW23" s="13">
        <v>11</v>
      </c>
      <c r="AX23" s="13">
        <v>11</v>
      </c>
      <c r="AY23" s="13">
        <v>11</v>
      </c>
      <c r="AZ23" s="13">
        <v>11</v>
      </c>
      <c r="BA23" s="13">
        <v>11</v>
      </c>
      <c r="BB23" s="13">
        <v>11</v>
      </c>
      <c r="BC23" s="13">
        <v>11</v>
      </c>
      <c r="BD23" s="13">
        <v>11</v>
      </c>
      <c r="BE23" s="13">
        <v>11</v>
      </c>
      <c r="BF23" s="13">
        <v>11</v>
      </c>
      <c r="BG23" s="13">
        <v>11</v>
      </c>
      <c r="BH23" s="13">
        <v>11</v>
      </c>
      <c r="BI23" s="13">
        <v>11</v>
      </c>
      <c r="BJ23" s="13">
        <v>11</v>
      </c>
      <c r="BK23" s="13">
        <v>11</v>
      </c>
      <c r="BL23" s="13">
        <v>11</v>
      </c>
      <c r="BM23" s="13">
        <v>11</v>
      </c>
      <c r="BN23" s="13">
        <v>11</v>
      </c>
      <c r="BO23" s="13">
        <v>11</v>
      </c>
      <c r="BP23" s="13">
        <v>11</v>
      </c>
      <c r="BQ23" s="13">
        <v>11</v>
      </c>
      <c r="BR23" s="13">
        <v>11</v>
      </c>
      <c r="BS23" s="13">
        <v>11</v>
      </c>
      <c r="BT23" s="13">
        <v>11</v>
      </c>
      <c r="BU23" s="13">
        <v>11</v>
      </c>
      <c r="BV23" s="13">
        <v>11</v>
      </c>
      <c r="BW23" s="13">
        <v>11</v>
      </c>
      <c r="BX23" s="13">
        <v>11</v>
      </c>
      <c r="BY23" s="13">
        <v>11</v>
      </c>
    </row>
    <row r="24">
      <c r="A24" s="11"/>
      <c r="B24" s="9" t="s">
        <v>51</v>
      </c>
      <c r="C24" s="9" t="s">
        <v>50</v>
      </c>
      <c r="D24" s="9" t="s">
        <v>52</v>
      </c>
      <c r="E24" s="9">
        <v>10</v>
      </c>
      <c r="F24" s="13">
        <v>10</v>
      </c>
      <c r="G24" s="13">
        <v>10</v>
      </c>
      <c r="H24" s="13">
        <v>10</v>
      </c>
      <c r="I24" s="13">
        <v>10</v>
      </c>
      <c r="J24" s="13">
        <v>10</v>
      </c>
      <c r="K24" s="13">
        <v>10</v>
      </c>
      <c r="L24" s="13">
        <v>10</v>
      </c>
      <c r="M24" s="13">
        <v>10</v>
      </c>
      <c r="N24" s="13">
        <v>10</v>
      </c>
      <c r="O24" s="13">
        <v>10</v>
      </c>
      <c r="P24" s="13">
        <v>10</v>
      </c>
      <c r="Q24" s="13">
        <v>10</v>
      </c>
      <c r="R24" s="13">
        <v>10</v>
      </c>
      <c r="S24" s="13">
        <v>10</v>
      </c>
      <c r="T24" s="13">
        <v>10</v>
      </c>
      <c r="U24" s="13">
        <v>10</v>
      </c>
      <c r="V24" s="13">
        <v>10</v>
      </c>
      <c r="W24" s="13">
        <v>10</v>
      </c>
      <c r="X24" s="13">
        <v>10</v>
      </c>
      <c r="Y24" s="13">
        <v>10</v>
      </c>
      <c r="Z24" s="13">
        <v>10</v>
      </c>
      <c r="AA24" s="13">
        <v>10</v>
      </c>
      <c r="AB24" s="13">
        <v>10</v>
      </c>
      <c r="AC24" s="13">
        <v>10</v>
      </c>
      <c r="AD24" s="13">
        <v>10</v>
      </c>
      <c r="AE24" s="13">
        <v>10</v>
      </c>
      <c r="AF24" s="13">
        <v>10</v>
      </c>
      <c r="AG24" s="13">
        <v>10</v>
      </c>
      <c r="AH24" s="13">
        <v>10</v>
      </c>
      <c r="AI24" s="13">
        <v>10</v>
      </c>
      <c r="AJ24" s="13">
        <v>10</v>
      </c>
      <c r="AK24" s="13">
        <v>10</v>
      </c>
      <c r="AL24" s="13">
        <v>10</v>
      </c>
      <c r="AM24" s="13">
        <v>10</v>
      </c>
      <c r="AN24" s="13">
        <v>10</v>
      </c>
      <c r="AO24" s="13">
        <v>10</v>
      </c>
      <c r="AP24" s="13">
        <v>10</v>
      </c>
      <c r="AQ24" s="13">
        <v>10</v>
      </c>
      <c r="AR24" s="13">
        <v>10</v>
      </c>
      <c r="AS24" s="13">
        <v>10</v>
      </c>
      <c r="AT24" s="13">
        <v>10</v>
      </c>
      <c r="AU24" s="13">
        <v>10</v>
      </c>
      <c r="AV24" s="13">
        <v>10</v>
      </c>
      <c r="AW24" s="13">
        <v>10</v>
      </c>
      <c r="AX24" s="13">
        <v>10</v>
      </c>
      <c r="AY24" s="13">
        <v>10</v>
      </c>
      <c r="AZ24" s="13">
        <v>10</v>
      </c>
      <c r="BA24" s="13">
        <v>10</v>
      </c>
      <c r="BB24" s="13">
        <v>10</v>
      </c>
      <c r="BC24" s="13">
        <v>10</v>
      </c>
      <c r="BD24" s="13">
        <v>10</v>
      </c>
      <c r="BE24" s="13">
        <v>10</v>
      </c>
      <c r="BF24" s="13">
        <v>10</v>
      </c>
      <c r="BG24" s="13">
        <v>10</v>
      </c>
      <c r="BH24" s="13">
        <v>10</v>
      </c>
      <c r="BI24" s="13">
        <v>10</v>
      </c>
      <c r="BJ24" s="13">
        <v>10</v>
      </c>
      <c r="BK24" s="13">
        <v>10</v>
      </c>
      <c r="BL24" s="13">
        <v>10</v>
      </c>
      <c r="BM24" s="13">
        <v>10</v>
      </c>
      <c r="BN24" s="13">
        <v>10</v>
      </c>
      <c r="BO24" s="13">
        <v>10</v>
      </c>
      <c r="BP24" s="13">
        <v>10</v>
      </c>
      <c r="BQ24" s="13">
        <v>10</v>
      </c>
      <c r="BR24" s="13">
        <v>10</v>
      </c>
      <c r="BS24" s="13">
        <v>10</v>
      </c>
      <c r="BT24" s="13">
        <v>10</v>
      </c>
      <c r="BU24" s="13">
        <v>10</v>
      </c>
      <c r="BV24" s="13">
        <v>10</v>
      </c>
      <c r="BW24" s="13">
        <v>10</v>
      </c>
      <c r="BX24" s="13">
        <v>10</v>
      </c>
      <c r="BY24" s="13">
        <v>10</v>
      </c>
    </row>
    <row r="25">
      <c r="A25" s="14"/>
      <c r="B25" s="9" t="s">
        <v>53</v>
      </c>
      <c r="C25" s="9" t="s">
        <v>50</v>
      </c>
      <c r="D25" s="9" t="s">
        <v>52</v>
      </c>
      <c r="E25" s="9">
        <v>10</v>
      </c>
      <c r="F25" s="13">
        <v>10</v>
      </c>
      <c r="G25" s="13">
        <v>10</v>
      </c>
      <c r="H25" s="13">
        <v>10</v>
      </c>
      <c r="I25" s="13">
        <v>10</v>
      </c>
      <c r="J25" s="13">
        <v>10</v>
      </c>
      <c r="K25" s="13">
        <v>10</v>
      </c>
      <c r="L25" s="13">
        <v>10</v>
      </c>
      <c r="M25" s="13">
        <v>10</v>
      </c>
      <c r="N25" s="13">
        <v>10</v>
      </c>
      <c r="O25" s="13">
        <v>10</v>
      </c>
      <c r="P25" s="13">
        <v>10</v>
      </c>
      <c r="Q25" s="13">
        <v>10</v>
      </c>
      <c r="R25" s="13">
        <v>10</v>
      </c>
      <c r="S25" s="13">
        <v>10</v>
      </c>
      <c r="T25" s="13">
        <v>10</v>
      </c>
      <c r="U25" s="13">
        <v>10</v>
      </c>
      <c r="V25" s="13">
        <v>10</v>
      </c>
      <c r="W25" s="13">
        <v>10</v>
      </c>
      <c r="X25" s="13">
        <v>10</v>
      </c>
      <c r="Y25" s="13">
        <v>10</v>
      </c>
      <c r="Z25" s="13">
        <v>10</v>
      </c>
      <c r="AA25" s="13">
        <v>10</v>
      </c>
      <c r="AB25" s="13">
        <v>10</v>
      </c>
      <c r="AC25" s="13">
        <v>10</v>
      </c>
      <c r="AD25" s="13">
        <v>10</v>
      </c>
      <c r="AE25" s="13">
        <v>10</v>
      </c>
      <c r="AF25" s="13">
        <v>10</v>
      </c>
      <c r="AG25" s="13">
        <v>10</v>
      </c>
      <c r="AH25" s="13">
        <v>10</v>
      </c>
      <c r="AI25" s="13">
        <v>10</v>
      </c>
      <c r="AJ25" s="13">
        <v>10</v>
      </c>
      <c r="AK25" s="13">
        <v>10</v>
      </c>
      <c r="AL25" s="13">
        <v>10</v>
      </c>
      <c r="AM25" s="13">
        <v>10</v>
      </c>
      <c r="AN25" s="13">
        <v>10</v>
      </c>
      <c r="AO25" s="13">
        <v>10</v>
      </c>
      <c r="AP25" s="13">
        <v>10</v>
      </c>
      <c r="AQ25" s="13">
        <v>10</v>
      </c>
      <c r="AR25" s="13">
        <v>10</v>
      </c>
      <c r="AS25" s="13">
        <v>10</v>
      </c>
      <c r="AT25" s="13">
        <v>10</v>
      </c>
      <c r="AU25" s="13">
        <v>10</v>
      </c>
      <c r="AV25" s="13">
        <v>10</v>
      </c>
      <c r="AW25" s="13">
        <v>10</v>
      </c>
      <c r="AX25" s="13">
        <v>10</v>
      </c>
      <c r="AY25" s="13">
        <v>10</v>
      </c>
      <c r="AZ25" s="13">
        <v>10</v>
      </c>
      <c r="BA25" s="13">
        <v>10</v>
      </c>
      <c r="BB25" s="13">
        <v>10</v>
      </c>
      <c r="BC25" s="13">
        <v>10</v>
      </c>
      <c r="BD25" s="13">
        <v>10</v>
      </c>
      <c r="BE25" s="13">
        <v>10</v>
      </c>
      <c r="BF25" s="13">
        <v>10</v>
      </c>
      <c r="BG25" s="13">
        <v>10</v>
      </c>
      <c r="BH25" s="13">
        <v>10</v>
      </c>
      <c r="BI25" s="13">
        <v>10</v>
      </c>
      <c r="BJ25" s="13">
        <v>10</v>
      </c>
      <c r="BK25" s="13">
        <v>10</v>
      </c>
      <c r="BL25" s="13">
        <v>10</v>
      </c>
      <c r="BM25" s="13">
        <v>10</v>
      </c>
      <c r="BN25" s="13">
        <v>10</v>
      </c>
      <c r="BO25" s="13">
        <v>10</v>
      </c>
      <c r="BP25" s="13">
        <v>10</v>
      </c>
      <c r="BQ25" s="13">
        <v>10</v>
      </c>
      <c r="BR25" s="13">
        <v>10</v>
      </c>
      <c r="BS25" s="13">
        <v>10</v>
      </c>
      <c r="BT25" s="13">
        <v>10</v>
      </c>
      <c r="BU25" s="13">
        <v>10</v>
      </c>
      <c r="BV25" s="13">
        <v>10</v>
      </c>
      <c r="BW25" s="13">
        <v>10</v>
      </c>
      <c r="BX25" s="13">
        <v>10</v>
      </c>
      <c r="BY25" s="13">
        <v>10</v>
      </c>
    </row>
    <row r="26">
      <c r="A26" s="8" t="s">
        <v>54</v>
      </c>
      <c r="B26" s="9" t="s">
        <v>43</v>
      </c>
      <c r="C26" s="9" t="s">
        <v>55</v>
      </c>
      <c r="D26" s="9" t="s">
        <v>45</v>
      </c>
      <c r="E26" s="9">
        <v>110</v>
      </c>
      <c r="F26" s="10">
        <f>F63</f>
        <v>0.13200000000000001</v>
      </c>
      <c r="G26" s="10">
        <f>F64</f>
        <v>0</v>
      </c>
      <c r="H26" s="15">
        <f>F66</f>
        <v>0.69473684210526321</v>
      </c>
      <c r="I26" s="10">
        <f>G63</f>
        <v>0.19800000000000001</v>
      </c>
      <c r="J26" s="10">
        <f>G64</f>
        <v>0</v>
      </c>
      <c r="K26" s="15">
        <f>G66</f>
        <v>1.0421052631578946</v>
      </c>
      <c r="L26" s="10">
        <f>H63</f>
        <v>0.13200000000000001</v>
      </c>
      <c r="M26" s="10">
        <f>H64</f>
        <v>0</v>
      </c>
      <c r="N26" s="15">
        <f>H66</f>
        <v>0.69473684210526321</v>
      </c>
      <c r="O26" s="10">
        <f>I63</f>
        <v>0.066000000000000003</v>
      </c>
      <c r="P26" s="10">
        <f>I64</f>
        <v>0</v>
      </c>
      <c r="Q26" s="15">
        <f>I66</f>
        <v>0.3473684210526316</v>
      </c>
      <c r="R26" s="10">
        <f>J63</f>
        <v>0.19800000000000001</v>
      </c>
      <c r="S26" s="10">
        <f>J64</f>
        <v>0</v>
      </c>
      <c r="T26" s="15">
        <f>J66</f>
        <v>1.0421052631578946</v>
      </c>
      <c r="U26" s="10">
        <f>K63</f>
        <v>0.13200000000000001</v>
      </c>
      <c r="V26" s="10">
        <f>K64</f>
        <v>0</v>
      </c>
      <c r="W26" s="15">
        <f>K66</f>
        <v>0.69473684210526321</v>
      </c>
      <c r="X26" s="10">
        <f>L63</f>
        <v>0.066000000000000003</v>
      </c>
      <c r="Y26" s="10">
        <f>L64</f>
        <v>0</v>
      </c>
      <c r="Z26" s="15">
        <f>L66</f>
        <v>0.3473684210526316</v>
      </c>
      <c r="AA26" s="10">
        <f>M63</f>
        <v>0.19800000000000001</v>
      </c>
      <c r="AB26" s="10">
        <f>M64</f>
        <v>0</v>
      </c>
      <c r="AC26" s="15">
        <f>M66</f>
        <v>1.0421052631578946</v>
      </c>
      <c r="AD26" s="10">
        <f>N63</f>
        <v>0.13200000000000001</v>
      </c>
      <c r="AE26" s="10">
        <f>N64</f>
        <v>0</v>
      </c>
      <c r="AF26" s="15">
        <f>N66</f>
        <v>0.69473684210526321</v>
      </c>
      <c r="AG26" s="10">
        <f>O63</f>
        <v>0.19800000000000001</v>
      </c>
      <c r="AH26" s="10">
        <f>O64</f>
        <v>0</v>
      </c>
      <c r="AI26" s="15">
        <f>O66</f>
        <v>1.0421052631578946</v>
      </c>
      <c r="AJ26" s="10">
        <f>P63</f>
        <v>0.066000000000000003</v>
      </c>
      <c r="AK26" s="10">
        <f>P64</f>
        <v>0</v>
      </c>
      <c r="AL26" s="15">
        <f>P66</f>
        <v>0.3473684210526316</v>
      </c>
      <c r="AM26" s="10">
        <f>Q63</f>
        <v>0.13200000000000001</v>
      </c>
      <c r="AN26" s="10">
        <f>Q64</f>
        <v>0</v>
      </c>
      <c r="AO26" s="15">
        <f>Q66</f>
        <v>0.69473684210526321</v>
      </c>
      <c r="AP26" s="10">
        <f>R63</f>
        <v>0.19800000000000001</v>
      </c>
      <c r="AQ26" s="10">
        <f>R64</f>
        <v>0</v>
      </c>
      <c r="AR26" s="15">
        <f>R66</f>
        <v>1.0421052631578946</v>
      </c>
      <c r="AS26" s="10">
        <f>S63</f>
        <v>0.19800000000000001</v>
      </c>
      <c r="AT26" s="10">
        <f>S64</f>
        <v>0</v>
      </c>
      <c r="AU26" s="15">
        <f>S66</f>
        <v>1.0421052631578946</v>
      </c>
      <c r="AV26" s="10">
        <f>T63</f>
        <v>0.19800000000000001</v>
      </c>
      <c r="AW26" s="10">
        <f>T64</f>
        <v>0</v>
      </c>
      <c r="AX26" s="15">
        <f>T66</f>
        <v>1.0421052631578946</v>
      </c>
      <c r="AY26" s="10">
        <f>U63</f>
        <v>0.066000000000000003</v>
      </c>
      <c r="AZ26" s="10">
        <f>U64</f>
        <v>0</v>
      </c>
      <c r="BA26" s="15">
        <f>U66</f>
        <v>0.3473684210526316</v>
      </c>
      <c r="BB26" s="10">
        <f>V63</f>
        <v>0.19800000000000001</v>
      </c>
      <c r="BC26" s="10">
        <f>V64</f>
        <v>0</v>
      </c>
      <c r="BD26" s="15">
        <f>V66</f>
        <v>1.0421052631578946</v>
      </c>
      <c r="BE26" s="10">
        <f>W63</f>
        <v>0.19800000000000001</v>
      </c>
      <c r="BF26" s="10">
        <f>W64</f>
        <v>0</v>
      </c>
      <c r="BG26" s="15">
        <f>W66</f>
        <v>1.0421052631578946</v>
      </c>
      <c r="BH26" s="10">
        <f>X63</f>
        <v>0.13200000000000001</v>
      </c>
      <c r="BI26" s="10">
        <f>X64</f>
        <v>0</v>
      </c>
      <c r="BJ26" s="15">
        <f>X66</f>
        <v>0.69473684210526321</v>
      </c>
      <c r="BK26" s="10">
        <f>Y63</f>
        <v>0.066000000000000003</v>
      </c>
      <c r="BL26" s="10">
        <f>Y64</f>
        <v>0</v>
      </c>
      <c r="BM26" s="15">
        <f>Y66</f>
        <v>0.3473684210526316</v>
      </c>
      <c r="BN26" s="10">
        <f>Z63</f>
        <v>0.19800000000000001</v>
      </c>
      <c r="BO26" s="10">
        <f>Z64</f>
        <v>0</v>
      </c>
      <c r="BP26" s="15">
        <f>Z66</f>
        <v>1.0421052631578946</v>
      </c>
      <c r="BQ26" s="10">
        <f>AA63</f>
        <v>0.13200000000000001</v>
      </c>
      <c r="BR26" s="10">
        <f>AA64</f>
        <v>0</v>
      </c>
      <c r="BS26" s="15">
        <f>AA66</f>
        <v>0.69473684210526321</v>
      </c>
      <c r="BT26" s="10">
        <f>AB63</f>
        <v>0.066000000000000003</v>
      </c>
      <c r="BU26" s="10">
        <f>AB64</f>
        <v>0</v>
      </c>
      <c r="BV26" s="15">
        <f>AB66</f>
        <v>0.3473684210526316</v>
      </c>
      <c r="BW26" s="10">
        <f>AC63</f>
        <v>0.13200000000000001</v>
      </c>
      <c r="BX26" s="10">
        <f>AC64</f>
        <v>0</v>
      </c>
      <c r="BY26" s="15">
        <f>AC66</f>
        <v>0.69473684210526321</v>
      </c>
    </row>
    <row r="27">
      <c r="A27" s="11"/>
      <c r="B27" s="9" t="s">
        <v>46</v>
      </c>
      <c r="C27" s="9" t="s">
        <v>55</v>
      </c>
      <c r="D27" s="9" t="s">
        <v>45</v>
      </c>
      <c r="E27" s="9">
        <v>110</v>
      </c>
      <c r="F27" s="10">
        <f>F69</f>
        <v>0.26400000000000001</v>
      </c>
      <c r="G27" s="10">
        <f>F70</f>
        <v>0</v>
      </c>
      <c r="H27" s="15">
        <f>F72</f>
        <v>1.3894736842105264</v>
      </c>
      <c r="I27" s="10">
        <f>G69</f>
        <v>0.26400000000000001</v>
      </c>
      <c r="J27" s="10">
        <f>G70</f>
        <v>0</v>
      </c>
      <c r="K27" s="15">
        <f>G72</f>
        <v>1.3894736842105264</v>
      </c>
      <c r="L27" s="10">
        <f>H69</f>
        <v>0.19800000000000001</v>
      </c>
      <c r="M27" s="10">
        <f>H70</f>
        <v>0</v>
      </c>
      <c r="N27" s="15">
        <f>H72</f>
        <v>1.0421052631578946</v>
      </c>
      <c r="O27" s="10">
        <f>I69</f>
        <v>0.19800000000000001</v>
      </c>
      <c r="P27" s="10">
        <f>I70</f>
        <v>0</v>
      </c>
      <c r="Q27" s="15">
        <f>I72</f>
        <v>1.0421052631578946</v>
      </c>
      <c r="R27" s="10">
        <f>J69</f>
        <v>0.26400000000000001</v>
      </c>
      <c r="S27" s="10">
        <f>J70</f>
        <v>0</v>
      </c>
      <c r="T27" s="15">
        <f>J72</f>
        <v>1.3894736842105264</v>
      </c>
      <c r="U27" s="10">
        <f>K69</f>
        <v>0.19800000000000001</v>
      </c>
      <c r="V27" s="10">
        <f>K70</f>
        <v>0</v>
      </c>
      <c r="W27" s="15">
        <f>K72</f>
        <v>1.0421052631578946</v>
      </c>
      <c r="X27" s="10">
        <f>L69</f>
        <v>0.19800000000000001</v>
      </c>
      <c r="Y27" s="10">
        <f>L70</f>
        <v>0</v>
      </c>
      <c r="Z27" s="15">
        <f>L72</f>
        <v>1.0421052631578946</v>
      </c>
      <c r="AA27" s="10">
        <f>M69</f>
        <v>0.39600000000000002</v>
      </c>
      <c r="AB27" s="10">
        <f>M70</f>
        <v>0.066000000000000003</v>
      </c>
      <c r="AC27" s="15">
        <f>M72</f>
        <v>2.4315789473684211</v>
      </c>
      <c r="AD27" s="10">
        <f>N69</f>
        <v>0.59399999999999997</v>
      </c>
      <c r="AE27" s="10">
        <f>N70</f>
        <v>0.19800000000000001</v>
      </c>
      <c r="AF27" s="10">
        <f>N72</f>
        <v>4.1684210526315786</v>
      </c>
      <c r="AG27" s="10">
        <f>O69</f>
        <v>0.59399999999999997</v>
      </c>
      <c r="AH27" s="10">
        <f>O70</f>
        <v>0.19800000000000001</v>
      </c>
      <c r="AI27" s="15">
        <f>O72</f>
        <v>4.1684210526315786</v>
      </c>
      <c r="AJ27" s="10">
        <f>P69</f>
        <v>0.59399999999999997</v>
      </c>
      <c r="AK27" s="10">
        <f>P70</f>
        <v>0.19800000000000001</v>
      </c>
      <c r="AL27" s="15">
        <f>P72</f>
        <v>4.1684210526315786</v>
      </c>
      <c r="AM27" s="10">
        <f>Q69</f>
        <v>0.59399999999999997</v>
      </c>
      <c r="AN27" s="10">
        <f>Q70</f>
        <v>0.19800000000000001</v>
      </c>
      <c r="AO27" s="15">
        <f>Q72</f>
        <v>4.1684210526315786</v>
      </c>
      <c r="AP27" s="10">
        <f>R69</f>
        <v>0.52800000000000002</v>
      </c>
      <c r="AQ27" s="10">
        <f>R70</f>
        <v>0.19800000000000001</v>
      </c>
      <c r="AR27" s="15">
        <f>R72</f>
        <v>3.8210526315789473</v>
      </c>
      <c r="AS27" s="10">
        <f>S69</f>
        <v>0.59399999999999997</v>
      </c>
      <c r="AT27" s="10">
        <f>S70</f>
        <v>0.19800000000000001</v>
      </c>
      <c r="AU27" s="15">
        <f>S72</f>
        <v>4.1684210526315786</v>
      </c>
      <c r="AV27" s="10">
        <f>T69</f>
        <v>0.59399999999999997</v>
      </c>
      <c r="AW27" s="10">
        <f>T70</f>
        <v>0.19800000000000001</v>
      </c>
      <c r="AX27" s="15">
        <f>T72</f>
        <v>4.1684210526315786</v>
      </c>
      <c r="AY27" s="10">
        <f>U69</f>
        <v>0.59399999999999997</v>
      </c>
      <c r="AZ27" s="10">
        <f>U70</f>
        <v>0.13200000000000001</v>
      </c>
      <c r="BA27" s="15">
        <f>U72</f>
        <v>3.8210526315789473</v>
      </c>
      <c r="BB27" s="10">
        <f>V69</f>
        <v>0.59399999999999997</v>
      </c>
      <c r="BC27" s="10">
        <f>V70</f>
        <v>0.19800000000000001</v>
      </c>
      <c r="BD27" s="15">
        <f>V72</f>
        <v>4.1684210526315786</v>
      </c>
      <c r="BE27" s="10">
        <f>W69</f>
        <v>0.52800000000000002</v>
      </c>
      <c r="BF27" s="10">
        <f>W70</f>
        <v>0.19800000000000001</v>
      </c>
      <c r="BG27" s="15">
        <f>W72</f>
        <v>3.8210526315789473</v>
      </c>
      <c r="BH27" s="10">
        <f>X69</f>
        <v>0.59399999999999997</v>
      </c>
      <c r="BI27" s="10">
        <f>X70</f>
        <v>0.19800000000000001</v>
      </c>
      <c r="BJ27" s="15">
        <f>X72</f>
        <v>4.1684210526315786</v>
      </c>
      <c r="BK27" s="10">
        <f>Y69</f>
        <v>0.39600000000000002</v>
      </c>
      <c r="BL27" s="10">
        <f>Y70</f>
        <v>0</v>
      </c>
      <c r="BM27" s="15">
        <f>Y72</f>
        <v>2.0842105263157893</v>
      </c>
      <c r="BN27" s="10">
        <f>Z69</f>
        <v>0.39600000000000002</v>
      </c>
      <c r="BO27" s="10">
        <f>Z70</f>
        <v>0.066000000000000003</v>
      </c>
      <c r="BP27" s="15">
        <f>Z72</f>
        <v>2.4315789473684211</v>
      </c>
      <c r="BQ27" s="10">
        <f>AA69</f>
        <v>0.19800000000000001</v>
      </c>
      <c r="BR27" s="10">
        <f>AA70</f>
        <v>0</v>
      </c>
      <c r="BS27" s="15">
        <f>AA72</f>
        <v>1.0421052631578946</v>
      </c>
      <c r="BT27" s="10">
        <f>AB69</f>
        <v>0.19800000000000001</v>
      </c>
      <c r="BU27" s="10">
        <f>AB70</f>
        <v>0</v>
      </c>
      <c r="BV27" s="15">
        <f>AB72</f>
        <v>1.0421052631578946</v>
      </c>
      <c r="BW27" s="10">
        <f>AC69</f>
        <v>0.19800000000000001</v>
      </c>
      <c r="BX27" s="10">
        <f>AC70</f>
        <v>0</v>
      </c>
      <c r="BY27" s="15">
        <f>AC72</f>
        <v>1.0421052631578946</v>
      </c>
    </row>
    <row r="28">
      <c r="A28" s="11"/>
      <c r="B28" s="9" t="s">
        <v>43</v>
      </c>
      <c r="C28" s="9" t="s">
        <v>55</v>
      </c>
      <c r="D28" s="9" t="s">
        <v>47</v>
      </c>
      <c r="E28" s="9">
        <v>10</v>
      </c>
      <c r="F28" s="13" t="s">
        <v>48</v>
      </c>
      <c r="G28" s="13" t="s">
        <v>48</v>
      </c>
      <c r="H28" s="9" t="s">
        <v>48</v>
      </c>
      <c r="I28" s="9" t="s">
        <v>48</v>
      </c>
      <c r="J28" s="9" t="s">
        <v>48</v>
      </c>
      <c r="K28" s="9" t="s">
        <v>48</v>
      </c>
      <c r="L28" s="9" t="s">
        <v>48</v>
      </c>
      <c r="M28" s="9" t="s">
        <v>48</v>
      </c>
      <c r="N28" s="9" t="s">
        <v>48</v>
      </c>
      <c r="O28" s="9" t="s">
        <v>48</v>
      </c>
      <c r="P28" s="9" t="s">
        <v>48</v>
      </c>
      <c r="Q28" s="9" t="s">
        <v>48</v>
      </c>
      <c r="R28" s="9" t="s">
        <v>48</v>
      </c>
      <c r="S28" s="9" t="s">
        <v>48</v>
      </c>
      <c r="T28" s="9" t="s">
        <v>48</v>
      </c>
      <c r="U28" s="9" t="s">
        <v>48</v>
      </c>
      <c r="V28" s="9" t="s">
        <v>48</v>
      </c>
      <c r="W28" s="9" t="s">
        <v>48</v>
      </c>
      <c r="X28" s="9" t="s">
        <v>48</v>
      </c>
      <c r="Y28" s="9" t="s">
        <v>48</v>
      </c>
      <c r="Z28" s="9" t="s">
        <v>48</v>
      </c>
      <c r="AA28" s="9" t="s">
        <v>48</v>
      </c>
      <c r="AB28" s="9" t="s">
        <v>48</v>
      </c>
      <c r="AC28" s="9" t="s">
        <v>48</v>
      </c>
      <c r="AD28" s="9" t="s">
        <v>48</v>
      </c>
      <c r="AE28" s="9" t="s">
        <v>48</v>
      </c>
      <c r="AF28" s="9" t="s">
        <v>48</v>
      </c>
      <c r="AG28" s="9" t="s">
        <v>48</v>
      </c>
      <c r="AH28" s="9" t="s">
        <v>48</v>
      </c>
      <c r="AI28" s="9" t="s">
        <v>48</v>
      </c>
      <c r="AJ28" s="9" t="s">
        <v>48</v>
      </c>
      <c r="AK28" s="9" t="s">
        <v>48</v>
      </c>
      <c r="AL28" s="9" t="s">
        <v>48</v>
      </c>
      <c r="AM28" s="9" t="s">
        <v>48</v>
      </c>
      <c r="AN28" s="9" t="s">
        <v>48</v>
      </c>
      <c r="AO28" s="9" t="s">
        <v>48</v>
      </c>
      <c r="AP28" s="9" t="s">
        <v>48</v>
      </c>
      <c r="AQ28" s="9" t="s">
        <v>48</v>
      </c>
      <c r="AR28" s="9" t="s">
        <v>48</v>
      </c>
      <c r="AS28" s="9" t="s">
        <v>48</v>
      </c>
      <c r="AT28" s="9" t="s">
        <v>48</v>
      </c>
      <c r="AU28" s="9" t="s">
        <v>48</v>
      </c>
      <c r="AV28" s="9" t="s">
        <v>48</v>
      </c>
      <c r="AW28" s="9" t="s">
        <v>48</v>
      </c>
      <c r="AX28" s="9" t="s">
        <v>48</v>
      </c>
      <c r="AY28" s="9" t="s">
        <v>48</v>
      </c>
      <c r="AZ28" s="9" t="s">
        <v>48</v>
      </c>
      <c r="BA28" s="9" t="s">
        <v>48</v>
      </c>
      <c r="BB28" s="9" t="s">
        <v>48</v>
      </c>
      <c r="BC28" s="9" t="s">
        <v>48</v>
      </c>
      <c r="BD28" s="9" t="s">
        <v>48</v>
      </c>
      <c r="BE28" s="9" t="s">
        <v>48</v>
      </c>
      <c r="BF28" s="9" t="s">
        <v>48</v>
      </c>
      <c r="BG28" s="9" t="s">
        <v>48</v>
      </c>
      <c r="BH28" s="9" t="s">
        <v>48</v>
      </c>
      <c r="BI28" s="9" t="s">
        <v>48</v>
      </c>
      <c r="BJ28" s="9" t="s">
        <v>48</v>
      </c>
      <c r="BK28" s="9" t="s">
        <v>48</v>
      </c>
      <c r="BL28" s="9" t="s">
        <v>48</v>
      </c>
      <c r="BM28" s="9" t="s">
        <v>48</v>
      </c>
      <c r="BN28" s="9" t="s">
        <v>48</v>
      </c>
      <c r="BO28" s="9" t="s">
        <v>48</v>
      </c>
      <c r="BP28" s="9" t="s">
        <v>48</v>
      </c>
      <c r="BQ28" s="9" t="s">
        <v>48</v>
      </c>
      <c r="BR28" s="9" t="s">
        <v>48</v>
      </c>
      <c r="BS28" s="9" t="s">
        <v>48</v>
      </c>
      <c r="BT28" s="9" t="s">
        <v>48</v>
      </c>
      <c r="BU28" s="9" t="s">
        <v>48</v>
      </c>
      <c r="BV28" s="9" t="s">
        <v>48</v>
      </c>
      <c r="BW28" s="9" t="s">
        <v>48</v>
      </c>
      <c r="BX28" s="9" t="s">
        <v>48</v>
      </c>
      <c r="BY28" s="9" t="s">
        <v>48</v>
      </c>
    </row>
    <row r="29">
      <c r="A29" s="11"/>
      <c r="B29" s="9" t="s">
        <v>46</v>
      </c>
      <c r="C29" s="9" t="s">
        <v>55</v>
      </c>
      <c r="D29" s="9" t="s">
        <v>47</v>
      </c>
      <c r="E29" s="9">
        <v>10</v>
      </c>
      <c r="F29" s="13" t="s">
        <v>48</v>
      </c>
      <c r="G29" s="13" t="s">
        <v>48</v>
      </c>
      <c r="H29" s="9" t="s">
        <v>48</v>
      </c>
      <c r="I29" s="9" t="s">
        <v>48</v>
      </c>
      <c r="J29" s="9" t="s">
        <v>48</v>
      </c>
      <c r="K29" s="9" t="s">
        <v>48</v>
      </c>
      <c r="L29" s="9" t="s">
        <v>48</v>
      </c>
      <c r="M29" s="9" t="s">
        <v>48</v>
      </c>
      <c r="N29" s="9" t="s">
        <v>48</v>
      </c>
      <c r="O29" s="9" t="s">
        <v>48</v>
      </c>
      <c r="P29" s="9" t="s">
        <v>48</v>
      </c>
      <c r="Q29" s="9" t="s">
        <v>48</v>
      </c>
      <c r="R29" s="9" t="s">
        <v>48</v>
      </c>
      <c r="S29" s="9" t="s">
        <v>48</v>
      </c>
      <c r="T29" s="9" t="s">
        <v>48</v>
      </c>
      <c r="U29" s="9" t="s">
        <v>48</v>
      </c>
      <c r="V29" s="9" t="s">
        <v>48</v>
      </c>
      <c r="W29" s="9" t="s">
        <v>48</v>
      </c>
      <c r="X29" s="9" t="s">
        <v>48</v>
      </c>
      <c r="Y29" s="9" t="s">
        <v>48</v>
      </c>
      <c r="Z29" s="9" t="s">
        <v>48</v>
      </c>
      <c r="AA29" s="9" t="s">
        <v>48</v>
      </c>
      <c r="AB29" s="9" t="s">
        <v>48</v>
      </c>
      <c r="AC29" s="9" t="s">
        <v>48</v>
      </c>
      <c r="AD29" s="9" t="s">
        <v>48</v>
      </c>
      <c r="AE29" s="9" t="s">
        <v>48</v>
      </c>
      <c r="AF29" s="9" t="s">
        <v>48</v>
      </c>
      <c r="AG29" s="9" t="s">
        <v>48</v>
      </c>
      <c r="AH29" s="9" t="s">
        <v>48</v>
      </c>
      <c r="AI29" s="9" t="s">
        <v>48</v>
      </c>
      <c r="AJ29" s="9" t="s">
        <v>48</v>
      </c>
      <c r="AK29" s="9" t="s">
        <v>48</v>
      </c>
      <c r="AL29" s="9" t="s">
        <v>48</v>
      </c>
      <c r="AM29" s="9" t="s">
        <v>48</v>
      </c>
      <c r="AN29" s="9" t="s">
        <v>48</v>
      </c>
      <c r="AO29" s="9" t="s">
        <v>48</v>
      </c>
      <c r="AP29" s="9" t="s">
        <v>48</v>
      </c>
      <c r="AQ29" s="9" t="s">
        <v>48</v>
      </c>
      <c r="AR29" s="9" t="s">
        <v>48</v>
      </c>
      <c r="AS29" s="9" t="s">
        <v>48</v>
      </c>
      <c r="AT29" s="9" t="s">
        <v>48</v>
      </c>
      <c r="AU29" s="9" t="s">
        <v>48</v>
      </c>
      <c r="AV29" s="9" t="s">
        <v>48</v>
      </c>
      <c r="AW29" s="9" t="s">
        <v>48</v>
      </c>
      <c r="AX29" s="9" t="s">
        <v>48</v>
      </c>
      <c r="AY29" s="9" t="s">
        <v>48</v>
      </c>
      <c r="AZ29" s="9" t="s">
        <v>48</v>
      </c>
      <c r="BA29" s="9" t="s">
        <v>48</v>
      </c>
      <c r="BB29" s="9" t="s">
        <v>48</v>
      </c>
      <c r="BC29" s="9" t="s">
        <v>48</v>
      </c>
      <c r="BD29" s="9" t="s">
        <v>48</v>
      </c>
      <c r="BE29" s="9" t="s">
        <v>48</v>
      </c>
      <c r="BF29" s="9" t="s">
        <v>48</v>
      </c>
      <c r="BG29" s="9" t="s">
        <v>48</v>
      </c>
      <c r="BH29" s="9" t="s">
        <v>48</v>
      </c>
      <c r="BI29" s="9" t="s">
        <v>48</v>
      </c>
      <c r="BJ29" s="9" t="s">
        <v>48</v>
      </c>
      <c r="BK29" s="9" t="s">
        <v>48</v>
      </c>
      <c r="BL29" s="9" t="s">
        <v>48</v>
      </c>
      <c r="BM29" s="9" t="s">
        <v>48</v>
      </c>
      <c r="BN29" s="9" t="s">
        <v>48</v>
      </c>
      <c r="BO29" s="9" t="s">
        <v>48</v>
      </c>
      <c r="BP29" s="9" t="s">
        <v>48</v>
      </c>
      <c r="BQ29" s="9" t="s">
        <v>48</v>
      </c>
      <c r="BR29" s="9" t="s">
        <v>48</v>
      </c>
      <c r="BS29" s="9" t="s">
        <v>48</v>
      </c>
      <c r="BT29" s="9" t="s">
        <v>48</v>
      </c>
      <c r="BU29" s="9" t="s">
        <v>48</v>
      </c>
      <c r="BV29" s="9" t="s">
        <v>48</v>
      </c>
      <c r="BW29" s="9" t="s">
        <v>48</v>
      </c>
      <c r="BX29" s="9" t="s">
        <v>48</v>
      </c>
      <c r="BY29" s="9" t="s">
        <v>48</v>
      </c>
    </row>
    <row r="30">
      <c r="A30" s="11"/>
      <c r="B30" s="9" t="s">
        <v>43</v>
      </c>
      <c r="C30" s="9" t="s">
        <v>55</v>
      </c>
      <c r="D30" s="9" t="s">
        <v>49</v>
      </c>
      <c r="E30" s="9" t="s">
        <v>50</v>
      </c>
      <c r="F30" s="13">
        <v>11</v>
      </c>
      <c r="G30" s="13">
        <v>11</v>
      </c>
      <c r="H30" s="13">
        <v>11</v>
      </c>
      <c r="I30" s="13">
        <v>11</v>
      </c>
      <c r="J30" s="13">
        <v>11</v>
      </c>
      <c r="K30" s="13">
        <v>11</v>
      </c>
      <c r="L30" s="13">
        <v>11</v>
      </c>
      <c r="M30" s="13">
        <v>11</v>
      </c>
      <c r="N30" s="13">
        <v>11</v>
      </c>
      <c r="O30" s="13">
        <v>11</v>
      </c>
      <c r="P30" s="13">
        <v>11</v>
      </c>
      <c r="Q30" s="13">
        <v>11</v>
      </c>
      <c r="R30" s="13">
        <v>11</v>
      </c>
      <c r="S30" s="13">
        <v>11</v>
      </c>
      <c r="T30" s="13">
        <v>11</v>
      </c>
      <c r="U30" s="13">
        <v>11</v>
      </c>
      <c r="V30" s="13">
        <v>11</v>
      </c>
      <c r="W30" s="13">
        <v>11</v>
      </c>
      <c r="X30" s="13">
        <v>11</v>
      </c>
      <c r="Y30" s="13">
        <v>11</v>
      </c>
      <c r="Z30" s="13">
        <v>11</v>
      </c>
      <c r="AA30" s="13">
        <v>11</v>
      </c>
      <c r="AB30" s="13">
        <v>11</v>
      </c>
      <c r="AC30" s="13">
        <v>11</v>
      </c>
      <c r="AD30" s="13">
        <v>11</v>
      </c>
      <c r="AE30" s="13">
        <v>11</v>
      </c>
      <c r="AF30" s="13">
        <v>11</v>
      </c>
      <c r="AG30" s="13">
        <v>11</v>
      </c>
      <c r="AH30" s="13">
        <v>11</v>
      </c>
      <c r="AI30" s="13">
        <v>11</v>
      </c>
      <c r="AJ30" s="13">
        <v>11</v>
      </c>
      <c r="AK30" s="13">
        <v>11</v>
      </c>
      <c r="AL30" s="13">
        <v>11</v>
      </c>
      <c r="AM30" s="13">
        <v>11</v>
      </c>
      <c r="AN30" s="13">
        <v>11</v>
      </c>
      <c r="AO30" s="13">
        <v>11</v>
      </c>
      <c r="AP30" s="13">
        <v>11</v>
      </c>
      <c r="AQ30" s="13">
        <v>11</v>
      </c>
      <c r="AR30" s="13">
        <v>11</v>
      </c>
      <c r="AS30" s="13">
        <v>11</v>
      </c>
      <c r="AT30" s="13">
        <v>11</v>
      </c>
      <c r="AU30" s="13">
        <v>11</v>
      </c>
      <c r="AV30" s="13">
        <v>11</v>
      </c>
      <c r="AW30" s="13">
        <v>11</v>
      </c>
      <c r="AX30" s="13">
        <v>11</v>
      </c>
      <c r="AY30" s="13">
        <v>11</v>
      </c>
      <c r="AZ30" s="13">
        <v>11</v>
      </c>
      <c r="BA30" s="13">
        <v>11</v>
      </c>
      <c r="BB30" s="13">
        <v>11</v>
      </c>
      <c r="BC30" s="13">
        <v>11</v>
      </c>
      <c r="BD30" s="13">
        <v>11</v>
      </c>
      <c r="BE30" s="13">
        <v>11</v>
      </c>
      <c r="BF30" s="13">
        <v>11</v>
      </c>
      <c r="BG30" s="13">
        <v>11</v>
      </c>
      <c r="BH30" s="13">
        <v>11</v>
      </c>
      <c r="BI30" s="13">
        <v>11</v>
      </c>
      <c r="BJ30" s="13">
        <v>11</v>
      </c>
      <c r="BK30" s="13">
        <v>11</v>
      </c>
      <c r="BL30" s="13">
        <v>11</v>
      </c>
      <c r="BM30" s="13">
        <v>11</v>
      </c>
      <c r="BN30" s="13">
        <v>11</v>
      </c>
      <c r="BO30" s="13">
        <v>11</v>
      </c>
      <c r="BP30" s="13">
        <v>11</v>
      </c>
      <c r="BQ30" s="13">
        <v>11</v>
      </c>
      <c r="BR30" s="13">
        <v>11</v>
      </c>
      <c r="BS30" s="13">
        <v>11</v>
      </c>
      <c r="BT30" s="13">
        <v>11</v>
      </c>
      <c r="BU30" s="13">
        <v>11</v>
      </c>
      <c r="BV30" s="13">
        <v>11</v>
      </c>
      <c r="BW30" s="13">
        <v>11</v>
      </c>
      <c r="BX30" s="13">
        <v>11</v>
      </c>
      <c r="BY30" s="13">
        <v>11</v>
      </c>
    </row>
    <row r="31">
      <c r="A31" s="11"/>
      <c r="B31" s="9" t="s">
        <v>46</v>
      </c>
      <c r="C31" t="s">
        <v>55</v>
      </c>
      <c r="D31" s="9" t="s">
        <v>49</v>
      </c>
      <c r="E31" s="9" t="s">
        <v>50</v>
      </c>
      <c r="F31" s="13">
        <v>11</v>
      </c>
      <c r="G31" s="13">
        <v>11</v>
      </c>
      <c r="H31" s="13">
        <v>11</v>
      </c>
      <c r="I31" s="13">
        <v>11</v>
      </c>
      <c r="J31" s="13">
        <v>11</v>
      </c>
      <c r="K31" s="13">
        <v>11</v>
      </c>
      <c r="L31" s="13">
        <v>11</v>
      </c>
      <c r="M31" s="13">
        <v>11</v>
      </c>
      <c r="N31" s="13">
        <v>11</v>
      </c>
      <c r="O31" s="13">
        <v>11</v>
      </c>
      <c r="P31" s="13">
        <v>11</v>
      </c>
      <c r="Q31" s="13">
        <v>11</v>
      </c>
      <c r="R31" s="13">
        <v>11</v>
      </c>
      <c r="S31" s="13">
        <v>11</v>
      </c>
      <c r="T31" s="13">
        <v>11</v>
      </c>
      <c r="U31" s="13">
        <v>11</v>
      </c>
      <c r="V31" s="13">
        <v>11</v>
      </c>
      <c r="W31" s="13">
        <v>11</v>
      </c>
      <c r="X31" s="13">
        <v>11</v>
      </c>
      <c r="Y31" s="13">
        <v>11</v>
      </c>
      <c r="Z31" s="13">
        <v>11</v>
      </c>
      <c r="AA31" s="13">
        <v>11</v>
      </c>
      <c r="AB31" s="13">
        <v>11</v>
      </c>
      <c r="AC31" s="13">
        <v>11</v>
      </c>
      <c r="AD31" s="13">
        <v>11</v>
      </c>
      <c r="AE31" s="13">
        <v>11</v>
      </c>
      <c r="AF31" s="13">
        <v>11</v>
      </c>
      <c r="AG31" s="13">
        <v>11</v>
      </c>
      <c r="AH31" s="13">
        <v>11</v>
      </c>
      <c r="AI31" s="13">
        <v>11</v>
      </c>
      <c r="AJ31" s="13">
        <v>11</v>
      </c>
      <c r="AK31" s="13">
        <v>11</v>
      </c>
      <c r="AL31" s="13">
        <v>11</v>
      </c>
      <c r="AM31" s="13">
        <v>11</v>
      </c>
      <c r="AN31" s="13">
        <v>11</v>
      </c>
      <c r="AO31" s="13">
        <v>11</v>
      </c>
      <c r="AP31" s="13">
        <v>11</v>
      </c>
      <c r="AQ31" s="13">
        <v>11</v>
      </c>
      <c r="AR31" s="13">
        <v>11</v>
      </c>
      <c r="AS31" s="13">
        <v>11</v>
      </c>
      <c r="AT31" s="13">
        <v>11</v>
      </c>
      <c r="AU31" s="13">
        <v>11</v>
      </c>
      <c r="AV31" s="13">
        <v>11</v>
      </c>
      <c r="AW31" s="13">
        <v>11</v>
      </c>
      <c r="AX31" s="13">
        <v>11</v>
      </c>
      <c r="AY31" s="13">
        <v>11</v>
      </c>
      <c r="AZ31" s="13">
        <v>11</v>
      </c>
      <c r="BA31" s="13">
        <v>11</v>
      </c>
      <c r="BB31" s="13">
        <v>11</v>
      </c>
      <c r="BC31" s="13">
        <v>11</v>
      </c>
      <c r="BD31" s="13">
        <v>11</v>
      </c>
      <c r="BE31" s="13">
        <v>11</v>
      </c>
      <c r="BF31" s="13">
        <v>11</v>
      </c>
      <c r="BG31" s="13">
        <v>11</v>
      </c>
      <c r="BH31" s="13">
        <v>11</v>
      </c>
      <c r="BI31" s="13">
        <v>11</v>
      </c>
      <c r="BJ31" s="13">
        <v>11</v>
      </c>
      <c r="BK31" s="13">
        <v>11</v>
      </c>
      <c r="BL31" s="13">
        <v>11</v>
      </c>
      <c r="BM31" s="13">
        <v>11</v>
      </c>
      <c r="BN31" s="13">
        <v>11</v>
      </c>
      <c r="BO31" s="13">
        <v>11</v>
      </c>
      <c r="BP31" s="13">
        <v>11</v>
      </c>
      <c r="BQ31" s="13">
        <v>11</v>
      </c>
      <c r="BR31" s="13">
        <v>11</v>
      </c>
      <c r="BS31" s="13">
        <v>11</v>
      </c>
      <c r="BT31" s="13">
        <v>11</v>
      </c>
      <c r="BU31" s="13">
        <v>11</v>
      </c>
      <c r="BV31" s="13">
        <v>11</v>
      </c>
      <c r="BW31" s="13">
        <v>11</v>
      </c>
      <c r="BX31" s="13">
        <v>11</v>
      </c>
      <c r="BY31" s="13">
        <v>11</v>
      </c>
    </row>
    <row r="32">
      <c r="A32" s="11"/>
      <c r="B32" s="9" t="s">
        <v>51</v>
      </c>
      <c r="C32" s="9" t="s">
        <v>50</v>
      </c>
      <c r="D32" s="9" t="s">
        <v>52</v>
      </c>
      <c r="E32" s="9">
        <v>10</v>
      </c>
      <c r="F32" s="13">
        <v>10</v>
      </c>
      <c r="G32" s="13">
        <v>10</v>
      </c>
      <c r="H32" s="13">
        <v>10</v>
      </c>
      <c r="I32" s="13">
        <v>10</v>
      </c>
      <c r="J32" s="13">
        <v>10</v>
      </c>
      <c r="K32" s="13">
        <v>10</v>
      </c>
      <c r="L32" s="13">
        <v>10</v>
      </c>
      <c r="M32" s="13">
        <v>10</v>
      </c>
      <c r="N32" s="13">
        <v>10</v>
      </c>
      <c r="O32" s="13">
        <v>10</v>
      </c>
      <c r="P32" s="13">
        <v>10</v>
      </c>
      <c r="Q32" s="13">
        <v>10</v>
      </c>
      <c r="R32" s="13">
        <v>10</v>
      </c>
      <c r="S32" s="13">
        <v>10</v>
      </c>
      <c r="T32" s="13">
        <v>10</v>
      </c>
      <c r="U32" s="13">
        <v>10</v>
      </c>
      <c r="V32" s="13">
        <v>10</v>
      </c>
      <c r="W32" s="13">
        <v>10</v>
      </c>
      <c r="X32" s="13">
        <v>10</v>
      </c>
      <c r="Y32" s="13">
        <v>10</v>
      </c>
      <c r="Z32" s="13">
        <v>10</v>
      </c>
      <c r="AA32" s="13">
        <v>10</v>
      </c>
      <c r="AB32" s="13">
        <v>10</v>
      </c>
      <c r="AC32" s="13">
        <v>10</v>
      </c>
      <c r="AD32" s="13">
        <v>10</v>
      </c>
      <c r="AE32" s="13">
        <v>10</v>
      </c>
      <c r="AF32" s="13">
        <v>10</v>
      </c>
      <c r="AG32" s="13">
        <v>10</v>
      </c>
      <c r="AH32" s="13">
        <v>10</v>
      </c>
      <c r="AI32" s="13">
        <v>10</v>
      </c>
      <c r="AJ32" s="13">
        <v>10</v>
      </c>
      <c r="AK32" s="13">
        <v>10</v>
      </c>
      <c r="AL32" s="13">
        <v>10</v>
      </c>
      <c r="AM32" s="13">
        <v>10</v>
      </c>
      <c r="AN32" s="13">
        <v>10</v>
      </c>
      <c r="AO32" s="13">
        <v>10</v>
      </c>
      <c r="AP32" s="13">
        <v>10</v>
      </c>
      <c r="AQ32" s="13">
        <v>10</v>
      </c>
      <c r="AR32" s="13">
        <v>10</v>
      </c>
      <c r="AS32" s="13">
        <v>10</v>
      </c>
      <c r="AT32" s="13">
        <v>10</v>
      </c>
      <c r="AU32" s="13">
        <v>10</v>
      </c>
      <c r="AV32" s="13">
        <v>10</v>
      </c>
      <c r="AW32" s="13">
        <v>10</v>
      </c>
      <c r="AX32" s="13">
        <v>10</v>
      </c>
      <c r="AY32" s="13">
        <v>10</v>
      </c>
      <c r="AZ32" s="13">
        <v>10</v>
      </c>
      <c r="BA32" s="13">
        <v>10</v>
      </c>
      <c r="BB32" s="13">
        <v>10</v>
      </c>
      <c r="BC32" s="13">
        <v>10</v>
      </c>
      <c r="BD32" s="13">
        <v>10</v>
      </c>
      <c r="BE32" s="13">
        <v>10</v>
      </c>
      <c r="BF32" s="13">
        <v>10</v>
      </c>
      <c r="BG32" s="13">
        <v>10</v>
      </c>
      <c r="BH32" s="13">
        <v>10</v>
      </c>
      <c r="BI32" s="13">
        <v>10</v>
      </c>
      <c r="BJ32" s="13">
        <v>10</v>
      </c>
      <c r="BK32" s="13">
        <v>10</v>
      </c>
      <c r="BL32" s="13">
        <v>10</v>
      </c>
      <c r="BM32" s="13">
        <v>10</v>
      </c>
      <c r="BN32" s="13">
        <v>10</v>
      </c>
      <c r="BO32" s="13">
        <v>10</v>
      </c>
      <c r="BP32" s="13">
        <v>10</v>
      </c>
      <c r="BQ32" s="13">
        <v>10</v>
      </c>
      <c r="BR32" s="13">
        <v>10</v>
      </c>
      <c r="BS32" s="13">
        <v>10</v>
      </c>
      <c r="BT32" s="13">
        <v>10</v>
      </c>
      <c r="BU32" s="13">
        <v>10</v>
      </c>
      <c r="BV32" s="13">
        <v>10</v>
      </c>
      <c r="BW32" s="13">
        <v>10</v>
      </c>
      <c r="BX32" s="13">
        <v>10</v>
      </c>
      <c r="BY32" s="13">
        <v>10</v>
      </c>
    </row>
    <row r="33">
      <c r="A33" s="14"/>
      <c r="B33" s="9" t="s">
        <v>53</v>
      </c>
      <c r="C33" s="9" t="s">
        <v>50</v>
      </c>
      <c r="D33" s="9" t="s">
        <v>52</v>
      </c>
      <c r="E33" s="9">
        <v>10</v>
      </c>
      <c r="F33" s="13">
        <v>10</v>
      </c>
      <c r="G33" s="13">
        <v>10</v>
      </c>
      <c r="H33" s="13">
        <v>10</v>
      </c>
      <c r="I33" s="13">
        <v>10</v>
      </c>
      <c r="J33" s="13">
        <v>10</v>
      </c>
      <c r="K33" s="13">
        <v>10</v>
      </c>
      <c r="L33" s="13">
        <v>10</v>
      </c>
      <c r="M33" s="13">
        <v>10</v>
      </c>
      <c r="N33" s="13">
        <v>10</v>
      </c>
      <c r="O33" s="13">
        <v>10</v>
      </c>
      <c r="P33" s="13">
        <v>10</v>
      </c>
      <c r="Q33" s="13">
        <v>10</v>
      </c>
      <c r="R33" s="13">
        <v>10</v>
      </c>
      <c r="S33" s="13">
        <v>10</v>
      </c>
      <c r="T33" s="13">
        <v>10</v>
      </c>
      <c r="U33" s="13">
        <v>10</v>
      </c>
      <c r="V33" s="13">
        <v>10</v>
      </c>
      <c r="W33" s="13">
        <v>10</v>
      </c>
      <c r="X33" s="13">
        <v>10</v>
      </c>
      <c r="Y33" s="13">
        <v>10</v>
      </c>
      <c r="Z33" s="13">
        <v>10</v>
      </c>
      <c r="AA33" s="13">
        <v>10</v>
      </c>
      <c r="AB33" s="13">
        <v>10</v>
      </c>
      <c r="AC33" s="13">
        <v>10</v>
      </c>
      <c r="AD33" s="13">
        <v>10</v>
      </c>
      <c r="AE33" s="13">
        <v>10</v>
      </c>
      <c r="AF33" s="13">
        <v>10</v>
      </c>
      <c r="AG33" s="13">
        <v>10</v>
      </c>
      <c r="AH33" s="13">
        <v>10</v>
      </c>
      <c r="AI33" s="13">
        <v>10</v>
      </c>
      <c r="AJ33" s="13">
        <v>10</v>
      </c>
      <c r="AK33" s="13">
        <v>10</v>
      </c>
      <c r="AL33" s="13">
        <v>10</v>
      </c>
      <c r="AM33" s="13">
        <v>10</v>
      </c>
      <c r="AN33" s="13">
        <v>10</v>
      </c>
      <c r="AO33" s="13">
        <v>10</v>
      </c>
      <c r="AP33" s="13">
        <v>10</v>
      </c>
      <c r="AQ33" s="13">
        <v>10</v>
      </c>
      <c r="AR33" s="13">
        <v>10</v>
      </c>
      <c r="AS33" s="13">
        <v>10</v>
      </c>
      <c r="AT33" s="13">
        <v>10</v>
      </c>
      <c r="AU33" s="13">
        <v>10</v>
      </c>
      <c r="AV33" s="13">
        <v>10</v>
      </c>
      <c r="AW33" s="13">
        <v>10</v>
      </c>
      <c r="AX33" s="13">
        <v>10</v>
      </c>
      <c r="AY33" s="13">
        <v>10</v>
      </c>
      <c r="AZ33" s="13">
        <v>10</v>
      </c>
      <c r="BA33" s="13">
        <v>10</v>
      </c>
      <c r="BB33" s="13">
        <v>10</v>
      </c>
      <c r="BC33" s="13">
        <v>10</v>
      </c>
      <c r="BD33" s="13">
        <v>10</v>
      </c>
      <c r="BE33" s="13">
        <v>10</v>
      </c>
      <c r="BF33" s="13">
        <v>10</v>
      </c>
      <c r="BG33" s="13">
        <v>10</v>
      </c>
      <c r="BH33" s="13">
        <v>10</v>
      </c>
      <c r="BI33" s="13">
        <v>10</v>
      </c>
      <c r="BJ33" s="13">
        <v>10</v>
      </c>
      <c r="BK33" s="13">
        <v>10</v>
      </c>
      <c r="BL33" s="13">
        <v>10</v>
      </c>
      <c r="BM33" s="13">
        <v>10</v>
      </c>
      <c r="BN33" s="13">
        <v>10</v>
      </c>
      <c r="BO33" s="13">
        <v>10</v>
      </c>
      <c r="BP33" s="13">
        <v>10</v>
      </c>
      <c r="BQ33" s="13">
        <v>10</v>
      </c>
      <c r="BR33" s="13">
        <v>10</v>
      </c>
      <c r="BS33" s="13">
        <v>10</v>
      </c>
      <c r="BT33" s="13">
        <v>10</v>
      </c>
      <c r="BU33" s="13">
        <v>10</v>
      </c>
      <c r="BV33" s="13">
        <v>10</v>
      </c>
      <c r="BW33" s="13">
        <v>10</v>
      </c>
      <c r="BX33" s="13">
        <v>10</v>
      </c>
      <c r="BY33" s="13">
        <v>10</v>
      </c>
    </row>
    <row r="34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</row>
    <row r="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</row>
    <row r="36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</row>
    <row r="37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</row>
    <row r="38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</row>
    <row r="40">
      <c r="C40" t="s">
        <v>56</v>
      </c>
      <c r="E40" t="s">
        <v>57</v>
      </c>
    </row>
    <row r="44" hidden="1">
      <c r="F44">
        <v>0</v>
      </c>
      <c r="G44" s="2">
        <v>1</v>
      </c>
      <c r="H44" s="2">
        <v>2</v>
      </c>
      <c r="I44" s="2">
        <v>3</v>
      </c>
      <c r="J44" s="2">
        <v>4</v>
      </c>
      <c r="K44" s="2">
        <v>5</v>
      </c>
      <c r="L44" s="2">
        <v>6</v>
      </c>
      <c r="M44" s="2">
        <v>7</v>
      </c>
      <c r="N44" s="2">
        <v>8</v>
      </c>
      <c r="O44" s="2">
        <v>9</v>
      </c>
      <c r="P44" s="2">
        <v>10</v>
      </c>
      <c r="Q44" s="2">
        <v>11</v>
      </c>
      <c r="R44" s="2">
        <v>12</v>
      </c>
      <c r="S44" s="2">
        <v>13</v>
      </c>
      <c r="T44" s="2">
        <v>14</v>
      </c>
      <c r="U44" s="2">
        <v>15</v>
      </c>
      <c r="V44" s="2">
        <v>16</v>
      </c>
      <c r="W44" s="2">
        <v>17</v>
      </c>
      <c r="X44" s="2">
        <v>18</v>
      </c>
      <c r="Y44" s="2">
        <v>19</v>
      </c>
      <c r="Z44" s="2">
        <v>20</v>
      </c>
      <c r="AA44" s="2">
        <v>21</v>
      </c>
      <c r="AB44" s="2">
        <v>22</v>
      </c>
      <c r="AC44" s="2">
        <v>23</v>
      </c>
    </row>
    <row r="45" hidden="1">
      <c r="C45" s="16" t="s">
        <v>58</v>
      </c>
      <c r="D45" s="17" t="s">
        <v>59</v>
      </c>
      <c r="E45" s="16" t="s">
        <v>60</v>
      </c>
      <c r="F45" s="18">
        <v>6890.1999999999998</v>
      </c>
      <c r="G45" s="18">
        <v>6811.1999999999998</v>
      </c>
      <c r="H45" s="18">
        <v>6388.8000000000002</v>
      </c>
      <c r="I45" s="18">
        <v>6336</v>
      </c>
      <c r="J45" s="18">
        <v>6157.8000000000002</v>
      </c>
      <c r="K45" s="18">
        <v>6250.1999999999998</v>
      </c>
      <c r="L45" s="18">
        <v>6910.1999999999998</v>
      </c>
      <c r="M45" s="18">
        <v>8038.8000000000002</v>
      </c>
      <c r="N45" s="18">
        <v>9009</v>
      </c>
      <c r="O45" s="18">
        <v>10474.200000000001</v>
      </c>
      <c r="P45" s="18">
        <v>11352</v>
      </c>
      <c r="Q45" s="18">
        <v>11767.799999999999</v>
      </c>
      <c r="R45" s="18">
        <v>11550</v>
      </c>
      <c r="S45" s="18">
        <v>11213.4</v>
      </c>
      <c r="T45" s="18">
        <v>11609.4</v>
      </c>
      <c r="U45" s="18">
        <v>11649</v>
      </c>
      <c r="V45" s="18">
        <v>11767.799999999999</v>
      </c>
      <c r="W45" s="18">
        <v>12295.799999999999</v>
      </c>
      <c r="X45" s="19">
        <v>12177</v>
      </c>
      <c r="Y45" s="19">
        <v>11906.4</v>
      </c>
      <c r="Z45" s="19">
        <v>11272.799999999999</v>
      </c>
      <c r="AA45" s="19">
        <v>10593</v>
      </c>
      <c r="AB45" s="19">
        <v>9860.3999999999996</v>
      </c>
      <c r="AC45" s="19">
        <v>8679</v>
      </c>
    </row>
    <row r="46" hidden="1">
      <c r="C46" s="20"/>
      <c r="D46" s="21"/>
      <c r="E46" s="11" t="s">
        <v>61</v>
      </c>
      <c r="F46" s="18">
        <v>870.39999999999998</v>
      </c>
      <c r="G46" s="18">
        <v>851.39999999999998</v>
      </c>
      <c r="H46" s="18">
        <v>825</v>
      </c>
      <c r="I46" s="18">
        <v>884.39999999999998</v>
      </c>
      <c r="J46" s="18">
        <v>778.79999999999995</v>
      </c>
      <c r="K46" s="18">
        <v>792</v>
      </c>
      <c r="L46" s="18">
        <v>937.20000000000005</v>
      </c>
      <c r="M46" s="18">
        <v>1082.4000000000001</v>
      </c>
      <c r="N46" s="18">
        <v>1155</v>
      </c>
      <c r="O46" s="18">
        <v>1656.5999999999999</v>
      </c>
      <c r="P46" s="18">
        <v>2072.4000000000001</v>
      </c>
      <c r="Q46" s="18">
        <v>2079</v>
      </c>
      <c r="R46" s="18">
        <v>1907.4000000000001</v>
      </c>
      <c r="S46" s="18">
        <v>1564.2</v>
      </c>
      <c r="T46" s="18">
        <v>1828.2</v>
      </c>
      <c r="U46" s="18">
        <v>1881</v>
      </c>
      <c r="V46" s="18">
        <v>1841.4000000000001</v>
      </c>
      <c r="W46" s="18">
        <v>1900.8</v>
      </c>
      <c r="X46" s="19">
        <v>2006.4000000000001</v>
      </c>
      <c r="Y46" s="19">
        <v>1933.8</v>
      </c>
      <c r="Z46" s="19">
        <v>1603.8</v>
      </c>
      <c r="AA46" s="19">
        <v>1405.8</v>
      </c>
      <c r="AB46" s="19">
        <v>1379.4000000000001</v>
      </c>
      <c r="AC46" s="19">
        <v>1240.8</v>
      </c>
    </row>
    <row r="47" hidden="1">
      <c r="C47" s="20"/>
      <c r="D47" s="21"/>
      <c r="E47" s="11" t="s">
        <v>62</v>
      </c>
      <c r="F47" s="2">
        <f t="shared" ref="F47:F48" si="0">F45/1000</f>
        <v>6.8902000000000001</v>
      </c>
      <c r="G47" s="2">
        <f t="shared" ref="G47:AC48" si="1">G45/1000</f>
        <v>6.8111999999999995</v>
      </c>
      <c r="H47" s="2">
        <f t="shared" si="1"/>
        <v>6.3887999999999998</v>
      </c>
      <c r="I47" s="2">
        <f t="shared" si="1"/>
        <v>6.3360000000000003</v>
      </c>
      <c r="J47" s="2">
        <f t="shared" si="1"/>
        <v>6.1577999999999999</v>
      </c>
      <c r="K47" s="2">
        <f t="shared" si="1"/>
        <v>6.2501999999999995</v>
      </c>
      <c r="L47" s="2">
        <f t="shared" si="1"/>
        <v>6.9101999999999997</v>
      </c>
      <c r="M47" s="2">
        <f t="shared" si="1"/>
        <v>8.0388000000000002</v>
      </c>
      <c r="N47" s="2">
        <f t="shared" si="1"/>
        <v>9.0090000000000003</v>
      </c>
      <c r="O47" s="2">
        <f t="shared" si="1"/>
        <v>10.474200000000002</v>
      </c>
      <c r="P47" s="2">
        <f t="shared" si="1"/>
        <v>11.352</v>
      </c>
      <c r="Q47" s="2">
        <f t="shared" si="1"/>
        <v>11.767799999999999</v>
      </c>
      <c r="R47" s="2">
        <f t="shared" si="1"/>
        <v>11.550000000000001</v>
      </c>
      <c r="S47" s="2">
        <f t="shared" si="1"/>
        <v>11.2134</v>
      </c>
      <c r="T47" s="2">
        <f t="shared" si="1"/>
        <v>11.609399999999999</v>
      </c>
      <c r="U47" s="2">
        <f t="shared" si="1"/>
        <v>11.648999999999999</v>
      </c>
      <c r="V47" s="2">
        <f t="shared" si="1"/>
        <v>11.767799999999999</v>
      </c>
      <c r="W47" s="2">
        <f t="shared" si="1"/>
        <v>12.2958</v>
      </c>
      <c r="X47" s="2">
        <f t="shared" si="1"/>
        <v>12.177</v>
      </c>
      <c r="Y47" s="2">
        <f t="shared" si="1"/>
        <v>11.9064</v>
      </c>
      <c r="Z47" s="2">
        <f t="shared" si="1"/>
        <v>11.2728</v>
      </c>
      <c r="AA47" s="2">
        <f t="shared" si="1"/>
        <v>10.593</v>
      </c>
      <c r="AB47" s="2">
        <f t="shared" si="1"/>
        <v>9.8604000000000003</v>
      </c>
      <c r="AC47" s="22">
        <f t="shared" si="1"/>
        <v>8.6790000000000003</v>
      </c>
    </row>
    <row r="48" hidden="1">
      <c r="C48" s="20"/>
      <c r="D48" s="21"/>
      <c r="E48" s="11" t="s">
        <v>63</v>
      </c>
      <c r="F48" s="2">
        <f t="shared" si="0"/>
        <v>0.87039999999999995</v>
      </c>
      <c r="G48" s="2">
        <f t="shared" si="1"/>
        <v>0.85139999999999993</v>
      </c>
      <c r="H48" s="2">
        <f t="shared" si="1"/>
        <v>0.82499999999999996</v>
      </c>
      <c r="I48" s="2">
        <f t="shared" si="1"/>
        <v>0.88439999999999996</v>
      </c>
      <c r="J48" s="2">
        <f t="shared" si="1"/>
        <v>0.77879999999999994</v>
      </c>
      <c r="K48" s="2">
        <f t="shared" si="1"/>
        <v>0.79200000000000004</v>
      </c>
      <c r="L48" s="2">
        <f t="shared" si="1"/>
        <v>0.93720000000000003</v>
      </c>
      <c r="M48" s="2">
        <f t="shared" si="1"/>
        <v>1.0824</v>
      </c>
      <c r="N48" s="2">
        <f t="shared" si="1"/>
        <v>1.155</v>
      </c>
      <c r="O48" s="2">
        <f t="shared" si="1"/>
        <v>1.6565999999999999</v>
      </c>
      <c r="P48" s="2">
        <f t="shared" si="1"/>
        <v>2.0724</v>
      </c>
      <c r="Q48" s="2">
        <f t="shared" si="1"/>
        <v>2.0790000000000002</v>
      </c>
      <c r="R48" s="2">
        <f t="shared" si="1"/>
        <v>1.9074</v>
      </c>
      <c r="S48" s="2">
        <f t="shared" si="1"/>
        <v>1.5642</v>
      </c>
      <c r="T48" s="2">
        <f t="shared" si="1"/>
        <v>1.8282</v>
      </c>
      <c r="U48" s="2">
        <f t="shared" si="1"/>
        <v>1.881</v>
      </c>
      <c r="V48" s="2">
        <f t="shared" si="1"/>
        <v>1.8414000000000001</v>
      </c>
      <c r="W48" s="2">
        <f t="shared" si="1"/>
        <v>1.9008</v>
      </c>
      <c r="X48" s="2">
        <f t="shared" si="1"/>
        <v>2.0064000000000002</v>
      </c>
      <c r="Y48" s="2">
        <f t="shared" si="1"/>
        <v>1.9338</v>
      </c>
      <c r="Z48" s="2">
        <f t="shared" si="1"/>
        <v>1.6037999999999999</v>
      </c>
      <c r="AA48" s="2">
        <f t="shared" si="1"/>
        <v>1.4057999999999999</v>
      </c>
      <c r="AB48" s="2">
        <f t="shared" si="1"/>
        <v>1.3794000000000002</v>
      </c>
      <c r="AC48" s="22">
        <f t="shared" si="1"/>
        <v>1.2407999999999999</v>
      </c>
    </row>
    <row r="49" hidden="1">
      <c r="C49" s="20"/>
      <c r="D49" s="21"/>
      <c r="E49" s="11" t="s">
        <v>64</v>
      </c>
      <c r="F49" s="2">
        <f>F45+F46</f>
        <v>7760.5999999999995</v>
      </c>
      <c r="G49" s="2">
        <f t="shared" ref="G49:AC49" si="2">G45+G46</f>
        <v>7662.5999999999995</v>
      </c>
      <c r="H49" s="2">
        <f t="shared" si="2"/>
        <v>7213.8000000000002</v>
      </c>
      <c r="I49" s="2">
        <f t="shared" si="2"/>
        <v>7220.3999999999996</v>
      </c>
      <c r="J49" s="2">
        <f t="shared" si="2"/>
        <v>6936.6000000000004</v>
      </c>
      <c r="K49" s="2">
        <f t="shared" si="2"/>
        <v>7042.1999999999998</v>
      </c>
      <c r="L49" s="2">
        <f t="shared" si="2"/>
        <v>7847.3999999999996</v>
      </c>
      <c r="M49" s="2">
        <f t="shared" si="2"/>
        <v>9121.2000000000007</v>
      </c>
      <c r="N49" s="2">
        <f t="shared" si="2"/>
        <v>10164</v>
      </c>
      <c r="O49" s="2">
        <f t="shared" si="2"/>
        <v>12130.800000000001</v>
      </c>
      <c r="P49" s="2">
        <f t="shared" si="2"/>
        <v>13424.4</v>
      </c>
      <c r="Q49" s="2">
        <f t="shared" si="2"/>
        <v>13846.799999999999</v>
      </c>
      <c r="R49" s="2">
        <f t="shared" si="2"/>
        <v>13457.4</v>
      </c>
      <c r="S49" s="2">
        <f t="shared" si="2"/>
        <v>12777.6</v>
      </c>
      <c r="T49" s="2">
        <f t="shared" si="2"/>
        <v>13437.6</v>
      </c>
      <c r="U49" s="2">
        <f t="shared" si="2"/>
        <v>13530</v>
      </c>
      <c r="V49" s="2">
        <f t="shared" si="2"/>
        <v>13609.199999999999</v>
      </c>
      <c r="W49" s="2">
        <f t="shared" si="2"/>
        <v>14196.599999999999</v>
      </c>
      <c r="X49" s="2">
        <f t="shared" si="2"/>
        <v>14183.4</v>
      </c>
      <c r="Y49" s="2">
        <f t="shared" si="2"/>
        <v>13840.199999999999</v>
      </c>
      <c r="Z49" s="2">
        <f t="shared" si="2"/>
        <v>12876.599999999999</v>
      </c>
      <c r="AA49" s="2">
        <f t="shared" si="2"/>
        <v>11998.799999999999</v>
      </c>
      <c r="AB49" s="2">
        <f t="shared" si="2"/>
        <v>11239.799999999999</v>
      </c>
      <c r="AC49" s="22">
        <f t="shared" si="2"/>
        <v>9919.7999999999993</v>
      </c>
    </row>
    <row r="50" hidden="1">
      <c r="C50" s="20"/>
      <c r="D50" s="23"/>
      <c r="E50" s="14" t="s">
        <v>65</v>
      </c>
      <c r="F50" s="24">
        <f>F49/190</f>
        <v>40.845263157894735</v>
      </c>
      <c r="G50" s="24">
        <f t="shared" ref="G50:AC50" si="3">G49/190</f>
        <v>40.329473684210527</v>
      </c>
      <c r="H50" s="24">
        <f t="shared" si="3"/>
        <v>37.967368421052633</v>
      </c>
      <c r="I50" s="24">
        <f t="shared" si="3"/>
        <v>38.002105263157894</v>
      </c>
      <c r="J50" s="24">
        <f t="shared" si="3"/>
        <v>36.508421052631583</v>
      </c>
      <c r="K50" s="24">
        <f t="shared" si="3"/>
        <v>37.06421052631579</v>
      </c>
      <c r="L50" s="24">
        <f t="shared" si="3"/>
        <v>41.302105263157891</v>
      </c>
      <c r="M50" s="24">
        <f t="shared" si="3"/>
        <v>48.006315789473689</v>
      </c>
      <c r="N50" s="24">
        <f t="shared" si="3"/>
        <v>53.494736842105262</v>
      </c>
      <c r="O50" s="24">
        <f t="shared" si="3"/>
        <v>63.846315789473692</v>
      </c>
      <c r="P50" s="24">
        <f t="shared" si="3"/>
        <v>70.654736842105265</v>
      </c>
      <c r="Q50" s="24">
        <f t="shared" si="3"/>
        <v>72.877894736842094</v>
      </c>
      <c r="R50" s="24">
        <f t="shared" si="3"/>
        <v>70.828421052631583</v>
      </c>
      <c r="S50" s="24">
        <f t="shared" si="3"/>
        <v>67.250526315789472</v>
      </c>
      <c r="T50" s="24">
        <f t="shared" si="3"/>
        <v>70.724210526315787</v>
      </c>
      <c r="U50" s="24">
        <f t="shared" si="3"/>
        <v>71.21052631578948</v>
      </c>
      <c r="V50" s="24">
        <f t="shared" si="3"/>
        <v>71.627368421052623</v>
      </c>
      <c r="W50" s="24">
        <f t="shared" si="3"/>
        <v>74.718947368421041</v>
      </c>
      <c r="X50" s="24">
        <f t="shared" si="3"/>
        <v>74.64947368421052</v>
      </c>
      <c r="Y50" s="24">
        <f t="shared" si="3"/>
        <v>72.843157894736834</v>
      </c>
      <c r="Z50" s="24">
        <f t="shared" si="3"/>
        <v>67.771578947368411</v>
      </c>
      <c r="AA50" s="24">
        <f t="shared" si="3"/>
        <v>63.151578947368414</v>
      </c>
      <c r="AB50" s="24">
        <f t="shared" si="3"/>
        <v>59.156842105263152</v>
      </c>
      <c r="AC50" s="25">
        <f t="shared" si="3"/>
        <v>52.209473684210522</v>
      </c>
    </row>
    <row r="51" hidden="1">
      <c r="C51" s="20"/>
      <c r="D51" s="17" t="s">
        <v>66</v>
      </c>
      <c r="E51" s="16" t="s">
        <v>60</v>
      </c>
      <c r="F51" s="19">
        <v>2510.1999999999998</v>
      </c>
      <c r="G51" s="19">
        <v>2488.1999999999998</v>
      </c>
      <c r="H51" s="19">
        <v>2376</v>
      </c>
      <c r="I51" s="19">
        <v>2303.4000000000001</v>
      </c>
      <c r="J51" s="19">
        <v>2263.8000000000002</v>
      </c>
      <c r="K51" s="26">
        <v>2369.4000000000001</v>
      </c>
      <c r="L51" s="19">
        <v>2593.8000000000002</v>
      </c>
      <c r="M51" s="19">
        <v>3121.8000000000002</v>
      </c>
      <c r="N51" s="19">
        <v>3636.5999999999999</v>
      </c>
      <c r="O51" s="19">
        <v>4164.6000000000004</v>
      </c>
      <c r="P51" s="19">
        <v>4356</v>
      </c>
      <c r="Q51" s="19">
        <v>4428.6000000000004</v>
      </c>
      <c r="R51" s="19">
        <v>4349.3999999999996</v>
      </c>
      <c r="S51" s="19">
        <v>4230.6000000000004</v>
      </c>
      <c r="T51" s="19">
        <v>4184.3999999999996</v>
      </c>
      <c r="U51" s="19">
        <v>4092</v>
      </c>
      <c r="V51" s="19">
        <v>4144.8000000000002</v>
      </c>
      <c r="W51" s="19">
        <v>4263.6000000000004</v>
      </c>
      <c r="X51" s="19">
        <v>4184.3999999999996</v>
      </c>
      <c r="Y51" s="19">
        <v>4006.1999999999998</v>
      </c>
      <c r="Z51" s="19">
        <v>3953.4000000000001</v>
      </c>
      <c r="AA51" s="19">
        <v>3722.4000000000001</v>
      </c>
      <c r="AB51" s="19">
        <v>3438.5999999999999</v>
      </c>
      <c r="AC51" s="19">
        <v>3154.8000000000002</v>
      </c>
    </row>
    <row r="52" hidden="1">
      <c r="C52" s="20"/>
      <c r="D52" s="21"/>
      <c r="E52" s="11" t="s">
        <v>61</v>
      </c>
      <c r="F52" s="19">
        <v>75.799999999999997</v>
      </c>
      <c r="G52" s="19">
        <v>72.599999999999994</v>
      </c>
      <c r="H52" s="19">
        <v>46.200000000000003</v>
      </c>
      <c r="I52" s="19">
        <v>33</v>
      </c>
      <c r="J52" s="19">
        <v>13.199999999999999</v>
      </c>
      <c r="K52" s="26">
        <v>52.799999999999997</v>
      </c>
      <c r="L52" s="19">
        <v>52.799999999999997</v>
      </c>
      <c r="M52" s="19">
        <v>125.40000000000001</v>
      </c>
      <c r="N52" s="19">
        <v>204.59999999999999</v>
      </c>
      <c r="O52" s="19">
        <v>270.60000000000002</v>
      </c>
      <c r="P52" s="19">
        <v>303.60000000000002</v>
      </c>
      <c r="Q52" s="19">
        <v>330</v>
      </c>
      <c r="R52" s="19">
        <v>330</v>
      </c>
      <c r="S52" s="19">
        <v>310.19999999999999</v>
      </c>
      <c r="T52" s="19">
        <v>310.19999999999999</v>
      </c>
      <c r="U52" s="19">
        <v>290.39999999999998</v>
      </c>
      <c r="V52" s="19">
        <v>297</v>
      </c>
      <c r="W52" s="19">
        <v>310.19999999999999</v>
      </c>
      <c r="X52" s="19">
        <v>303.60000000000002</v>
      </c>
      <c r="Y52" s="19">
        <v>270.60000000000002</v>
      </c>
      <c r="Z52" s="19">
        <v>277.19999999999999</v>
      </c>
      <c r="AA52" s="19">
        <v>257.39999999999998</v>
      </c>
      <c r="AB52" s="19">
        <v>184.80000000000001</v>
      </c>
      <c r="AC52" s="19">
        <v>224.40000000000001</v>
      </c>
    </row>
    <row r="53" hidden="1">
      <c r="C53" s="20"/>
      <c r="D53" s="21"/>
      <c r="E53" s="11" t="s">
        <v>62</v>
      </c>
      <c r="F53" s="2">
        <f t="shared" ref="F53:AC54" si="4">F51/1000</f>
        <v>2.5101999999999998</v>
      </c>
      <c r="G53" s="2">
        <f t="shared" si="4"/>
        <v>2.4882</v>
      </c>
      <c r="H53" s="2">
        <f t="shared" si="4"/>
        <v>2.3759999999999999</v>
      </c>
      <c r="I53" s="2">
        <f t="shared" si="4"/>
        <v>2.3033999999999999</v>
      </c>
      <c r="J53" s="2">
        <f t="shared" si="4"/>
        <v>2.2638000000000003</v>
      </c>
      <c r="K53" s="2">
        <f t="shared" si="4"/>
        <v>2.3694000000000002</v>
      </c>
      <c r="L53" s="2">
        <f t="shared" si="4"/>
        <v>2.5938000000000003</v>
      </c>
      <c r="M53" s="2">
        <f t="shared" si="4"/>
        <v>3.1218000000000004</v>
      </c>
      <c r="N53" s="2">
        <f t="shared" si="4"/>
        <v>3.6366000000000001</v>
      </c>
      <c r="O53" s="2">
        <f t="shared" si="4"/>
        <v>4.1646000000000001</v>
      </c>
      <c r="P53" s="2">
        <f t="shared" si="4"/>
        <v>4.3559999999999999</v>
      </c>
      <c r="Q53" s="2">
        <f t="shared" si="4"/>
        <v>4.4286000000000003</v>
      </c>
      <c r="R53" s="2">
        <f t="shared" si="4"/>
        <v>4.3493999999999993</v>
      </c>
      <c r="S53" s="2">
        <f t="shared" si="4"/>
        <v>4.2306000000000008</v>
      </c>
      <c r="T53" s="2">
        <f t="shared" si="4"/>
        <v>4.1843999999999992</v>
      </c>
      <c r="U53" s="2">
        <f t="shared" si="4"/>
        <v>4.0919999999999996</v>
      </c>
      <c r="V53" s="2">
        <f t="shared" si="4"/>
        <v>4.1448</v>
      </c>
      <c r="W53" s="2">
        <f t="shared" si="4"/>
        <v>4.2636000000000003</v>
      </c>
      <c r="X53" s="2">
        <f t="shared" si="4"/>
        <v>4.1843999999999992</v>
      </c>
      <c r="Y53" s="2">
        <f t="shared" si="4"/>
        <v>4.0061999999999998</v>
      </c>
      <c r="Z53" s="2">
        <f t="shared" si="4"/>
        <v>3.9534000000000002</v>
      </c>
      <c r="AA53" s="2">
        <f t="shared" si="4"/>
        <v>3.7223999999999999</v>
      </c>
      <c r="AB53" s="2">
        <f t="shared" si="4"/>
        <v>3.4386000000000001</v>
      </c>
      <c r="AC53" s="22">
        <f t="shared" si="4"/>
        <v>3.1548000000000003</v>
      </c>
    </row>
    <row r="54" hidden="1">
      <c r="C54" s="20"/>
      <c r="D54" s="21"/>
      <c r="E54" s="11" t="s">
        <v>63</v>
      </c>
      <c r="F54" s="2">
        <f t="shared" si="4"/>
        <v>0.075799999999999992</v>
      </c>
      <c r="G54" s="2">
        <f t="shared" ref="G54:AC54" si="5">G52/1000</f>
        <v>0.072599999999999998</v>
      </c>
      <c r="H54" s="2">
        <f t="shared" si="5"/>
        <v>0.046200000000000005</v>
      </c>
      <c r="I54" s="2">
        <f t="shared" si="5"/>
        <v>0.033000000000000002</v>
      </c>
      <c r="J54" s="2">
        <f t="shared" si="5"/>
        <v>0.0132</v>
      </c>
      <c r="K54" s="2">
        <f t="shared" si="5"/>
        <v>0.0528</v>
      </c>
      <c r="L54" s="2">
        <f t="shared" si="5"/>
        <v>0.0528</v>
      </c>
      <c r="M54" s="2">
        <f t="shared" si="5"/>
        <v>0.12540000000000001</v>
      </c>
      <c r="N54" s="2">
        <f t="shared" si="5"/>
        <v>0.2046</v>
      </c>
      <c r="O54" s="2">
        <f t="shared" si="5"/>
        <v>0.27060000000000001</v>
      </c>
      <c r="P54" s="2">
        <f t="shared" si="5"/>
        <v>0.30360000000000004</v>
      </c>
      <c r="Q54" s="2">
        <f t="shared" si="5"/>
        <v>0.33000000000000002</v>
      </c>
      <c r="R54" s="2">
        <f t="shared" si="5"/>
        <v>0.33000000000000002</v>
      </c>
      <c r="S54" s="2">
        <f t="shared" si="5"/>
        <v>0.31019999999999998</v>
      </c>
      <c r="T54" s="2">
        <f t="shared" si="5"/>
        <v>0.31019999999999998</v>
      </c>
      <c r="U54" s="2">
        <f t="shared" si="5"/>
        <v>0.29039999999999999</v>
      </c>
      <c r="V54" s="2">
        <f t="shared" si="5"/>
        <v>0.29699999999999999</v>
      </c>
      <c r="W54" s="2">
        <f t="shared" si="5"/>
        <v>0.31019999999999998</v>
      </c>
      <c r="X54" s="2">
        <f t="shared" si="5"/>
        <v>0.30360000000000004</v>
      </c>
      <c r="Y54" s="2">
        <f t="shared" si="5"/>
        <v>0.27060000000000001</v>
      </c>
      <c r="Z54" s="2">
        <f t="shared" si="5"/>
        <v>0.2772</v>
      </c>
      <c r="AA54" s="2">
        <f t="shared" si="5"/>
        <v>0.25739999999999996</v>
      </c>
      <c r="AB54" s="2">
        <f t="shared" si="5"/>
        <v>0.18480000000000002</v>
      </c>
      <c r="AC54" s="22">
        <f t="shared" si="5"/>
        <v>0.22440000000000002</v>
      </c>
    </row>
    <row r="55" hidden="1">
      <c r="C55" s="20"/>
      <c r="D55" s="21"/>
      <c r="E55" s="11" t="s">
        <v>64</v>
      </c>
      <c r="F55" s="27">
        <f t="shared" ref="F55:AC55" si="6">F51+F52</f>
        <v>2586</v>
      </c>
      <c r="G55" s="27">
        <f t="shared" si="6"/>
        <v>2560.7999999999997</v>
      </c>
      <c r="H55" s="27">
        <f t="shared" si="6"/>
        <v>2422.1999999999998</v>
      </c>
      <c r="I55" s="27">
        <f t="shared" si="6"/>
        <v>2336.4000000000001</v>
      </c>
      <c r="J55" s="27">
        <f t="shared" si="6"/>
        <v>2277</v>
      </c>
      <c r="K55" s="27">
        <f t="shared" si="6"/>
        <v>2422.2000000000003</v>
      </c>
      <c r="L55" s="27">
        <f t="shared" si="6"/>
        <v>2646.6000000000004</v>
      </c>
      <c r="M55" s="27">
        <f t="shared" si="6"/>
        <v>3247.2000000000003</v>
      </c>
      <c r="N55" s="27">
        <f t="shared" si="6"/>
        <v>3841.1999999999998</v>
      </c>
      <c r="O55" s="27">
        <f t="shared" si="6"/>
        <v>4435.2000000000007</v>
      </c>
      <c r="P55" s="27">
        <f t="shared" si="6"/>
        <v>4659.6000000000004</v>
      </c>
      <c r="Q55" s="27">
        <f t="shared" si="6"/>
        <v>4758.6000000000004</v>
      </c>
      <c r="R55" s="27">
        <f t="shared" si="6"/>
        <v>4679.3999999999996</v>
      </c>
      <c r="S55" s="27">
        <f t="shared" si="6"/>
        <v>4540.8000000000002</v>
      </c>
      <c r="T55" s="27">
        <f t="shared" si="6"/>
        <v>4494.5999999999995</v>
      </c>
      <c r="U55" s="27">
        <f t="shared" si="6"/>
        <v>4382.3999999999996</v>
      </c>
      <c r="V55" s="27">
        <f t="shared" si="6"/>
        <v>4441.8000000000002</v>
      </c>
      <c r="W55" s="27">
        <f t="shared" si="6"/>
        <v>4573.8000000000002</v>
      </c>
      <c r="X55" s="27">
        <f t="shared" si="6"/>
        <v>4488</v>
      </c>
      <c r="Y55" s="27">
        <f t="shared" si="6"/>
        <v>4276.8000000000002</v>
      </c>
      <c r="Z55" s="27">
        <f t="shared" si="6"/>
        <v>4230.6000000000004</v>
      </c>
      <c r="AA55" s="27">
        <f t="shared" si="6"/>
        <v>3979.8000000000002</v>
      </c>
      <c r="AB55" s="27">
        <f t="shared" si="6"/>
        <v>3623.4000000000001</v>
      </c>
      <c r="AC55" s="28">
        <f t="shared" si="6"/>
        <v>3379.2000000000003</v>
      </c>
    </row>
    <row r="56" hidden="1">
      <c r="C56" s="29"/>
      <c r="D56" s="23"/>
      <c r="E56" s="14" t="s">
        <v>65</v>
      </c>
      <c r="F56" s="30">
        <f>F55/190</f>
        <v>13.610526315789473</v>
      </c>
      <c r="G56" s="30">
        <f t="shared" ref="G56:AC56" si="7">G55/190</f>
        <v>13.477894736842105</v>
      </c>
      <c r="H56" s="30">
        <f t="shared" si="7"/>
        <v>12.748421052631578</v>
      </c>
      <c r="I56" s="30">
        <f t="shared" si="7"/>
        <v>12.296842105263158</v>
      </c>
      <c r="J56" s="30">
        <f t="shared" si="7"/>
        <v>11.98421052631579</v>
      </c>
      <c r="K56" s="30">
        <f t="shared" si="7"/>
        <v>12.74842105263158</v>
      </c>
      <c r="L56" s="30">
        <f t="shared" si="7"/>
        <v>13.929473684210528</v>
      </c>
      <c r="M56" s="30">
        <f t="shared" si="7"/>
        <v>17.090526315789475</v>
      </c>
      <c r="N56" s="30">
        <f t="shared" si="7"/>
        <v>20.216842105263158</v>
      </c>
      <c r="O56" s="30">
        <f t="shared" si="7"/>
        <v>23.343157894736844</v>
      </c>
      <c r="P56" s="30">
        <f t="shared" si="7"/>
        <v>24.524210526315791</v>
      </c>
      <c r="Q56" s="30">
        <f t="shared" si="7"/>
        <v>25.045263157894738</v>
      </c>
      <c r="R56" s="30">
        <f t="shared" si="7"/>
        <v>24.628421052631577</v>
      </c>
      <c r="S56" s="30">
        <f t="shared" si="7"/>
        <v>23.898947368421055</v>
      </c>
      <c r="T56" s="30">
        <f t="shared" si="7"/>
        <v>23.655789473684209</v>
      </c>
      <c r="U56" s="30">
        <f t="shared" si="7"/>
        <v>23.065263157894734</v>
      </c>
      <c r="V56" s="30">
        <f t="shared" si="7"/>
        <v>23.377894736842105</v>
      </c>
      <c r="W56" s="30">
        <f t="shared" si="7"/>
        <v>24.072631578947369</v>
      </c>
      <c r="X56" s="30">
        <f t="shared" si="7"/>
        <v>23.621052631578948</v>
      </c>
      <c r="Y56" s="30">
        <f t="shared" si="7"/>
        <v>22.509473684210526</v>
      </c>
      <c r="Z56" s="30">
        <f t="shared" si="7"/>
        <v>22.266315789473687</v>
      </c>
      <c r="AA56" s="30">
        <f t="shared" si="7"/>
        <v>20.946315789473687</v>
      </c>
      <c r="AB56" s="30">
        <f t="shared" si="7"/>
        <v>19.070526315789476</v>
      </c>
      <c r="AC56" s="31">
        <f t="shared" si="7"/>
        <v>17.78526315789474</v>
      </c>
    </row>
    <row r="57" ht="15" hidden="1"/>
    <row r="58" ht="15" hidden="1"/>
    <row r="59" hidden="1"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hidden="1"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hidden="1">
      <c r="C61" s="16" t="s">
        <v>67</v>
      </c>
      <c r="D61" s="16" t="s">
        <v>59</v>
      </c>
      <c r="E61" s="16" t="s">
        <v>60</v>
      </c>
      <c r="F61" s="32">
        <v>132</v>
      </c>
      <c r="G61" s="32">
        <v>198</v>
      </c>
      <c r="H61" s="32">
        <v>132</v>
      </c>
      <c r="I61" s="32">
        <v>66</v>
      </c>
      <c r="J61" s="32">
        <v>198</v>
      </c>
      <c r="K61" s="32">
        <v>132</v>
      </c>
      <c r="L61" s="32">
        <v>66</v>
      </c>
      <c r="M61" s="32">
        <v>198</v>
      </c>
      <c r="N61" s="32">
        <v>132</v>
      </c>
      <c r="O61" s="32">
        <v>198</v>
      </c>
      <c r="P61" s="32">
        <v>66</v>
      </c>
      <c r="Q61" s="32">
        <v>132</v>
      </c>
      <c r="R61" s="32">
        <v>198</v>
      </c>
      <c r="S61" s="32">
        <v>198</v>
      </c>
      <c r="T61" s="32">
        <v>198</v>
      </c>
      <c r="U61" s="32">
        <v>66</v>
      </c>
      <c r="V61" s="32">
        <v>198</v>
      </c>
      <c r="W61" s="32">
        <v>198</v>
      </c>
      <c r="X61" s="32">
        <v>132</v>
      </c>
      <c r="Y61" s="32">
        <v>66</v>
      </c>
      <c r="Z61" s="32">
        <v>198</v>
      </c>
      <c r="AA61" s="32">
        <v>132</v>
      </c>
      <c r="AB61" s="32">
        <v>66</v>
      </c>
      <c r="AC61" s="32">
        <v>132</v>
      </c>
      <c r="AD61" s="2"/>
    </row>
    <row r="62" hidden="1">
      <c r="C62" s="20"/>
      <c r="D62" s="20"/>
      <c r="E62" s="11" t="s">
        <v>61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2"/>
    </row>
    <row r="63" hidden="1">
      <c r="C63" s="20"/>
      <c r="D63" s="20"/>
      <c r="E63" s="11" t="s">
        <v>62</v>
      </c>
      <c r="F63" s="34">
        <f t="shared" ref="F63:AC64" si="8">F61/1000</f>
        <v>0.13200000000000001</v>
      </c>
      <c r="G63" s="34">
        <f t="shared" si="8"/>
        <v>0.19800000000000001</v>
      </c>
      <c r="H63" s="34">
        <f t="shared" si="8"/>
        <v>0.13200000000000001</v>
      </c>
      <c r="I63" s="34">
        <f t="shared" si="8"/>
        <v>0.066000000000000003</v>
      </c>
      <c r="J63" s="34">
        <f t="shared" si="8"/>
        <v>0.19800000000000001</v>
      </c>
      <c r="K63" s="34">
        <f t="shared" si="8"/>
        <v>0.13200000000000001</v>
      </c>
      <c r="L63" s="34">
        <f t="shared" si="8"/>
        <v>0.066000000000000003</v>
      </c>
      <c r="M63" s="34">
        <f t="shared" si="8"/>
        <v>0.19800000000000001</v>
      </c>
      <c r="N63" s="34">
        <f t="shared" si="8"/>
        <v>0.13200000000000001</v>
      </c>
      <c r="O63" s="34">
        <f t="shared" si="8"/>
        <v>0.19800000000000001</v>
      </c>
      <c r="P63" s="34">
        <f t="shared" si="8"/>
        <v>0.066000000000000003</v>
      </c>
      <c r="Q63" s="34">
        <f t="shared" si="8"/>
        <v>0.13200000000000001</v>
      </c>
      <c r="R63" s="34">
        <f t="shared" si="8"/>
        <v>0.19800000000000001</v>
      </c>
      <c r="S63" s="34">
        <f t="shared" si="8"/>
        <v>0.19800000000000001</v>
      </c>
      <c r="T63" s="34">
        <f t="shared" si="8"/>
        <v>0.19800000000000001</v>
      </c>
      <c r="U63" s="34">
        <f t="shared" si="8"/>
        <v>0.066000000000000003</v>
      </c>
      <c r="V63" s="34">
        <f t="shared" si="8"/>
        <v>0.19800000000000001</v>
      </c>
      <c r="W63" s="34">
        <f t="shared" si="8"/>
        <v>0.19800000000000001</v>
      </c>
      <c r="X63" s="34">
        <f t="shared" si="8"/>
        <v>0.13200000000000001</v>
      </c>
      <c r="Y63" s="34">
        <f t="shared" si="8"/>
        <v>0.066000000000000003</v>
      </c>
      <c r="Z63" s="34">
        <f t="shared" si="8"/>
        <v>0.19800000000000001</v>
      </c>
      <c r="AA63" s="34">
        <f t="shared" si="8"/>
        <v>0.13200000000000001</v>
      </c>
      <c r="AB63" s="34">
        <f t="shared" si="8"/>
        <v>0.066000000000000003</v>
      </c>
      <c r="AC63" s="35">
        <f t="shared" si="8"/>
        <v>0.13200000000000001</v>
      </c>
      <c r="AD63" s="2"/>
    </row>
    <row r="64" hidden="1">
      <c r="C64" s="20"/>
      <c r="D64" s="20"/>
      <c r="E64" s="11" t="s">
        <v>63</v>
      </c>
      <c r="F64" s="34">
        <f t="shared" si="8"/>
        <v>0</v>
      </c>
      <c r="G64" s="34">
        <f t="shared" ref="G64:AC64" si="9">G62/1000</f>
        <v>0</v>
      </c>
      <c r="H64" s="34">
        <f t="shared" si="9"/>
        <v>0</v>
      </c>
      <c r="I64" s="34">
        <f t="shared" si="9"/>
        <v>0</v>
      </c>
      <c r="J64" s="34">
        <f t="shared" si="9"/>
        <v>0</v>
      </c>
      <c r="K64" s="34">
        <f t="shared" si="9"/>
        <v>0</v>
      </c>
      <c r="L64" s="34">
        <f t="shared" si="9"/>
        <v>0</v>
      </c>
      <c r="M64" s="34">
        <f t="shared" si="9"/>
        <v>0</v>
      </c>
      <c r="N64" s="34">
        <f t="shared" si="9"/>
        <v>0</v>
      </c>
      <c r="O64" s="34">
        <f t="shared" si="9"/>
        <v>0</v>
      </c>
      <c r="P64" s="34">
        <f t="shared" si="9"/>
        <v>0</v>
      </c>
      <c r="Q64" s="34">
        <f t="shared" si="9"/>
        <v>0</v>
      </c>
      <c r="R64" s="34">
        <f t="shared" si="9"/>
        <v>0</v>
      </c>
      <c r="S64" s="34">
        <f t="shared" si="9"/>
        <v>0</v>
      </c>
      <c r="T64" s="34">
        <f t="shared" si="9"/>
        <v>0</v>
      </c>
      <c r="U64" s="34">
        <f t="shared" si="9"/>
        <v>0</v>
      </c>
      <c r="V64" s="34">
        <f t="shared" si="9"/>
        <v>0</v>
      </c>
      <c r="W64" s="34">
        <f t="shared" si="9"/>
        <v>0</v>
      </c>
      <c r="X64" s="34">
        <f t="shared" si="9"/>
        <v>0</v>
      </c>
      <c r="Y64" s="34">
        <f t="shared" si="9"/>
        <v>0</v>
      </c>
      <c r="Z64" s="34">
        <f t="shared" si="9"/>
        <v>0</v>
      </c>
      <c r="AA64" s="34">
        <f t="shared" si="9"/>
        <v>0</v>
      </c>
      <c r="AB64" s="34">
        <f t="shared" si="9"/>
        <v>0</v>
      </c>
      <c r="AC64" s="35">
        <f t="shared" si="9"/>
        <v>0</v>
      </c>
      <c r="AD64" s="2"/>
    </row>
    <row r="65" hidden="1">
      <c r="C65" s="20"/>
      <c r="D65" s="20"/>
      <c r="E65" s="11" t="s">
        <v>64</v>
      </c>
      <c r="F65" s="34">
        <f t="shared" ref="F65:AC65" si="10">F61+F62</f>
        <v>132</v>
      </c>
      <c r="G65" s="34">
        <f t="shared" si="10"/>
        <v>198</v>
      </c>
      <c r="H65" s="34">
        <f t="shared" si="10"/>
        <v>132</v>
      </c>
      <c r="I65" s="34">
        <f t="shared" si="10"/>
        <v>66</v>
      </c>
      <c r="J65" s="34">
        <f t="shared" si="10"/>
        <v>198</v>
      </c>
      <c r="K65" s="34">
        <f t="shared" si="10"/>
        <v>132</v>
      </c>
      <c r="L65" s="34">
        <f t="shared" si="10"/>
        <v>66</v>
      </c>
      <c r="M65" s="34">
        <f t="shared" si="10"/>
        <v>198</v>
      </c>
      <c r="N65" s="34">
        <f t="shared" si="10"/>
        <v>132</v>
      </c>
      <c r="O65" s="34">
        <f t="shared" si="10"/>
        <v>198</v>
      </c>
      <c r="P65" s="34">
        <f t="shared" si="10"/>
        <v>66</v>
      </c>
      <c r="Q65" s="34">
        <f t="shared" si="10"/>
        <v>132</v>
      </c>
      <c r="R65" s="34">
        <f t="shared" si="10"/>
        <v>198</v>
      </c>
      <c r="S65" s="34">
        <f t="shared" si="10"/>
        <v>198</v>
      </c>
      <c r="T65" s="34">
        <f t="shared" si="10"/>
        <v>198</v>
      </c>
      <c r="U65" s="34">
        <f t="shared" si="10"/>
        <v>66</v>
      </c>
      <c r="V65" s="34">
        <f t="shared" si="10"/>
        <v>198</v>
      </c>
      <c r="W65" s="34">
        <f t="shared" si="10"/>
        <v>198</v>
      </c>
      <c r="X65" s="34">
        <f t="shared" si="10"/>
        <v>132</v>
      </c>
      <c r="Y65" s="34">
        <f t="shared" si="10"/>
        <v>66</v>
      </c>
      <c r="Z65" s="34">
        <f t="shared" si="10"/>
        <v>198</v>
      </c>
      <c r="AA65" s="34">
        <f t="shared" si="10"/>
        <v>132</v>
      </c>
      <c r="AB65" s="34">
        <f t="shared" si="10"/>
        <v>66</v>
      </c>
      <c r="AC65" s="35">
        <f t="shared" si="10"/>
        <v>132</v>
      </c>
      <c r="AD65" s="2"/>
    </row>
    <row r="66" hidden="1">
      <c r="C66" s="20"/>
      <c r="D66" s="29"/>
      <c r="E66" s="14" t="s">
        <v>65</v>
      </c>
      <c r="F66" s="24">
        <f>F65/190</f>
        <v>0.69473684210526321</v>
      </c>
      <c r="G66" s="24">
        <f t="shared" ref="G66:AC66" si="11">G65/190</f>
        <v>1.0421052631578946</v>
      </c>
      <c r="H66" s="24">
        <f t="shared" si="11"/>
        <v>0.69473684210526321</v>
      </c>
      <c r="I66" s="24">
        <f t="shared" si="11"/>
        <v>0.3473684210526316</v>
      </c>
      <c r="J66" s="24">
        <f t="shared" si="11"/>
        <v>1.0421052631578946</v>
      </c>
      <c r="K66" s="24">
        <f t="shared" si="11"/>
        <v>0.69473684210526321</v>
      </c>
      <c r="L66" s="24">
        <f t="shared" si="11"/>
        <v>0.3473684210526316</v>
      </c>
      <c r="M66" s="24">
        <f t="shared" si="11"/>
        <v>1.0421052631578946</v>
      </c>
      <c r="N66" s="24">
        <f t="shared" si="11"/>
        <v>0.69473684210526321</v>
      </c>
      <c r="O66" s="24">
        <f t="shared" si="11"/>
        <v>1.0421052631578946</v>
      </c>
      <c r="P66" s="24">
        <f t="shared" si="11"/>
        <v>0.3473684210526316</v>
      </c>
      <c r="Q66" s="24">
        <f t="shared" si="11"/>
        <v>0.69473684210526321</v>
      </c>
      <c r="R66" s="24">
        <f t="shared" si="11"/>
        <v>1.0421052631578946</v>
      </c>
      <c r="S66" s="24">
        <f t="shared" si="11"/>
        <v>1.0421052631578946</v>
      </c>
      <c r="T66" s="24">
        <f t="shared" si="11"/>
        <v>1.0421052631578946</v>
      </c>
      <c r="U66" s="24">
        <f t="shared" si="11"/>
        <v>0.3473684210526316</v>
      </c>
      <c r="V66" s="24">
        <f t="shared" si="11"/>
        <v>1.0421052631578946</v>
      </c>
      <c r="W66" s="24">
        <f t="shared" si="11"/>
        <v>1.0421052631578946</v>
      </c>
      <c r="X66" s="24">
        <f t="shared" si="11"/>
        <v>0.69473684210526321</v>
      </c>
      <c r="Y66" s="24">
        <f t="shared" si="11"/>
        <v>0.3473684210526316</v>
      </c>
      <c r="Z66" s="24">
        <f t="shared" si="11"/>
        <v>1.0421052631578946</v>
      </c>
      <c r="AA66" s="24">
        <f t="shared" si="11"/>
        <v>0.69473684210526321</v>
      </c>
      <c r="AB66" s="24">
        <f t="shared" si="11"/>
        <v>0.3473684210526316</v>
      </c>
      <c r="AC66" s="25">
        <f t="shared" si="11"/>
        <v>0.69473684210526321</v>
      </c>
      <c r="AD66" s="2"/>
    </row>
    <row r="67" hidden="1">
      <c r="C67" s="20"/>
      <c r="D67" s="17" t="s">
        <v>66</v>
      </c>
      <c r="E67" s="16" t="s">
        <v>60</v>
      </c>
      <c r="F67" s="32">
        <v>264</v>
      </c>
      <c r="G67" s="32">
        <v>264</v>
      </c>
      <c r="H67" s="32">
        <v>198</v>
      </c>
      <c r="I67" s="32">
        <v>198</v>
      </c>
      <c r="J67" s="32">
        <v>264</v>
      </c>
      <c r="K67" s="32">
        <v>198</v>
      </c>
      <c r="L67" s="32">
        <v>198</v>
      </c>
      <c r="M67" s="32">
        <v>396</v>
      </c>
      <c r="N67" s="32">
        <v>594</v>
      </c>
      <c r="O67" s="32">
        <v>594</v>
      </c>
      <c r="P67" s="32">
        <v>594</v>
      </c>
      <c r="Q67" s="32">
        <v>594</v>
      </c>
      <c r="R67" s="32">
        <v>528</v>
      </c>
      <c r="S67" s="32">
        <v>594</v>
      </c>
      <c r="T67" s="32">
        <v>594</v>
      </c>
      <c r="U67" s="32">
        <v>594</v>
      </c>
      <c r="V67" s="32">
        <v>594</v>
      </c>
      <c r="W67" s="32">
        <v>528</v>
      </c>
      <c r="X67" s="32">
        <v>594</v>
      </c>
      <c r="Y67" s="32">
        <v>396</v>
      </c>
      <c r="Z67" s="32">
        <v>396</v>
      </c>
      <c r="AA67" s="32">
        <v>198</v>
      </c>
      <c r="AB67" s="32">
        <v>198</v>
      </c>
      <c r="AC67" s="32">
        <v>198</v>
      </c>
      <c r="AD67" s="2"/>
    </row>
    <row r="68" hidden="1">
      <c r="C68" s="20"/>
      <c r="D68" s="21"/>
      <c r="E68" s="11" t="s">
        <v>61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66</v>
      </c>
      <c r="N68" s="32">
        <v>198</v>
      </c>
      <c r="O68" s="32">
        <v>198</v>
      </c>
      <c r="P68" s="32">
        <v>198</v>
      </c>
      <c r="Q68" s="32">
        <v>198</v>
      </c>
      <c r="R68" s="32">
        <v>198</v>
      </c>
      <c r="S68" s="32">
        <v>198</v>
      </c>
      <c r="T68" s="32">
        <v>198</v>
      </c>
      <c r="U68" s="32">
        <v>132</v>
      </c>
      <c r="V68" s="32">
        <v>198</v>
      </c>
      <c r="W68" s="32">
        <v>198</v>
      </c>
      <c r="X68" s="32">
        <v>198</v>
      </c>
      <c r="Y68" s="32">
        <v>0</v>
      </c>
      <c r="Z68" s="32">
        <v>66</v>
      </c>
      <c r="AA68" s="32">
        <v>0</v>
      </c>
      <c r="AB68" s="32">
        <v>0</v>
      </c>
      <c r="AC68" s="32">
        <v>0</v>
      </c>
      <c r="AD68" s="36"/>
    </row>
    <row r="69" hidden="1">
      <c r="C69" s="20"/>
      <c r="D69" s="21"/>
      <c r="E69" s="11" t="s">
        <v>62</v>
      </c>
      <c r="F69" s="34">
        <f t="shared" ref="F69:AC70" si="12">F67/1000</f>
        <v>0.26400000000000001</v>
      </c>
      <c r="G69" s="34">
        <f t="shared" si="12"/>
        <v>0.26400000000000001</v>
      </c>
      <c r="H69" s="34">
        <f t="shared" si="12"/>
        <v>0.19800000000000001</v>
      </c>
      <c r="I69" s="34">
        <f t="shared" si="12"/>
        <v>0.19800000000000001</v>
      </c>
      <c r="J69" s="34">
        <f t="shared" si="12"/>
        <v>0.26400000000000001</v>
      </c>
      <c r="K69" s="34">
        <f t="shared" si="12"/>
        <v>0.19800000000000001</v>
      </c>
      <c r="L69" s="34">
        <f t="shared" si="12"/>
        <v>0.19800000000000001</v>
      </c>
      <c r="M69" s="34">
        <f t="shared" si="12"/>
        <v>0.39600000000000002</v>
      </c>
      <c r="N69" s="34">
        <f t="shared" si="12"/>
        <v>0.59399999999999997</v>
      </c>
      <c r="O69" s="34">
        <f t="shared" si="12"/>
        <v>0.59399999999999997</v>
      </c>
      <c r="P69" s="34">
        <f t="shared" si="12"/>
        <v>0.59399999999999997</v>
      </c>
      <c r="Q69" s="34">
        <f t="shared" si="12"/>
        <v>0.59399999999999997</v>
      </c>
      <c r="R69" s="34">
        <f t="shared" si="12"/>
        <v>0.52800000000000002</v>
      </c>
      <c r="S69" s="34">
        <f t="shared" si="12"/>
        <v>0.59399999999999997</v>
      </c>
      <c r="T69" s="34">
        <f t="shared" si="12"/>
        <v>0.59399999999999997</v>
      </c>
      <c r="U69" s="34">
        <f t="shared" si="12"/>
        <v>0.59399999999999997</v>
      </c>
      <c r="V69" s="34">
        <f t="shared" si="12"/>
        <v>0.59399999999999997</v>
      </c>
      <c r="W69" s="34">
        <f t="shared" si="12"/>
        <v>0.52800000000000002</v>
      </c>
      <c r="X69" s="34">
        <f t="shared" si="12"/>
        <v>0.59399999999999997</v>
      </c>
      <c r="Y69" s="34">
        <f t="shared" si="12"/>
        <v>0.39600000000000002</v>
      </c>
      <c r="Z69" s="34">
        <f t="shared" si="12"/>
        <v>0.39600000000000002</v>
      </c>
      <c r="AA69" s="34">
        <f t="shared" si="12"/>
        <v>0.19800000000000001</v>
      </c>
      <c r="AB69" s="34">
        <f t="shared" si="12"/>
        <v>0.19800000000000001</v>
      </c>
      <c r="AC69" s="35">
        <f t="shared" si="12"/>
        <v>0.19800000000000001</v>
      </c>
      <c r="AD69" s="2"/>
    </row>
    <row r="70" hidden="1">
      <c r="C70" s="20"/>
      <c r="D70" s="21"/>
      <c r="E70" s="11" t="s">
        <v>63</v>
      </c>
      <c r="F70" s="34">
        <f t="shared" si="12"/>
        <v>0</v>
      </c>
      <c r="G70" s="34">
        <f t="shared" ref="G70:AC70" si="13">G68/1000</f>
        <v>0</v>
      </c>
      <c r="H70" s="34">
        <f t="shared" si="13"/>
        <v>0</v>
      </c>
      <c r="I70" s="34">
        <f t="shared" si="13"/>
        <v>0</v>
      </c>
      <c r="J70" s="34">
        <f t="shared" si="13"/>
        <v>0</v>
      </c>
      <c r="K70" s="34">
        <f t="shared" si="13"/>
        <v>0</v>
      </c>
      <c r="L70" s="34">
        <f t="shared" si="13"/>
        <v>0</v>
      </c>
      <c r="M70" s="34">
        <f t="shared" si="13"/>
        <v>0.066000000000000003</v>
      </c>
      <c r="N70" s="34">
        <f t="shared" si="13"/>
        <v>0.19800000000000001</v>
      </c>
      <c r="O70" s="34">
        <f t="shared" si="13"/>
        <v>0.19800000000000001</v>
      </c>
      <c r="P70" s="34">
        <f t="shared" si="13"/>
        <v>0.19800000000000001</v>
      </c>
      <c r="Q70" s="34">
        <f t="shared" si="13"/>
        <v>0.19800000000000001</v>
      </c>
      <c r="R70" s="34">
        <f t="shared" si="13"/>
        <v>0.19800000000000001</v>
      </c>
      <c r="S70" s="34">
        <f t="shared" si="13"/>
        <v>0.19800000000000001</v>
      </c>
      <c r="T70" s="34">
        <f t="shared" si="13"/>
        <v>0.19800000000000001</v>
      </c>
      <c r="U70" s="34">
        <f t="shared" si="13"/>
        <v>0.13200000000000001</v>
      </c>
      <c r="V70" s="34">
        <f t="shared" si="13"/>
        <v>0.19800000000000001</v>
      </c>
      <c r="W70" s="34">
        <f t="shared" si="13"/>
        <v>0.19800000000000001</v>
      </c>
      <c r="X70" s="34">
        <f t="shared" si="13"/>
        <v>0.19800000000000001</v>
      </c>
      <c r="Y70" s="34">
        <f t="shared" si="13"/>
        <v>0</v>
      </c>
      <c r="Z70" s="34">
        <f t="shared" si="13"/>
        <v>0.066000000000000003</v>
      </c>
      <c r="AA70" s="34">
        <f t="shared" si="13"/>
        <v>0</v>
      </c>
      <c r="AB70" s="34">
        <f t="shared" si="13"/>
        <v>0</v>
      </c>
      <c r="AC70" s="35">
        <f t="shared" si="13"/>
        <v>0</v>
      </c>
      <c r="AD70" s="2"/>
    </row>
    <row r="71" hidden="1">
      <c r="C71" s="20"/>
      <c r="D71" s="21"/>
      <c r="E71" s="11" t="s">
        <v>64</v>
      </c>
      <c r="F71" s="34">
        <f t="shared" ref="F71:AC71" si="14">F67+F68</f>
        <v>264</v>
      </c>
      <c r="G71" s="34">
        <f t="shared" si="14"/>
        <v>264</v>
      </c>
      <c r="H71" s="34">
        <f t="shared" si="14"/>
        <v>198</v>
      </c>
      <c r="I71" s="34">
        <f t="shared" si="14"/>
        <v>198</v>
      </c>
      <c r="J71" s="34">
        <f t="shared" si="14"/>
        <v>264</v>
      </c>
      <c r="K71" s="34">
        <f t="shared" si="14"/>
        <v>198</v>
      </c>
      <c r="L71" s="34">
        <f t="shared" si="14"/>
        <v>198</v>
      </c>
      <c r="M71" s="34">
        <f t="shared" si="14"/>
        <v>462</v>
      </c>
      <c r="N71" s="34">
        <f t="shared" si="14"/>
        <v>792</v>
      </c>
      <c r="O71" s="34">
        <f t="shared" si="14"/>
        <v>792</v>
      </c>
      <c r="P71" s="34">
        <f t="shared" si="14"/>
        <v>792</v>
      </c>
      <c r="Q71" s="34">
        <f t="shared" si="14"/>
        <v>792</v>
      </c>
      <c r="R71" s="34">
        <f t="shared" si="14"/>
        <v>726</v>
      </c>
      <c r="S71" s="34">
        <f t="shared" si="14"/>
        <v>792</v>
      </c>
      <c r="T71" s="34">
        <f t="shared" si="14"/>
        <v>792</v>
      </c>
      <c r="U71" s="34">
        <f t="shared" si="14"/>
        <v>726</v>
      </c>
      <c r="V71" s="34">
        <f t="shared" si="14"/>
        <v>792</v>
      </c>
      <c r="W71" s="34">
        <f t="shared" si="14"/>
        <v>726</v>
      </c>
      <c r="X71" s="34">
        <f t="shared" si="14"/>
        <v>792</v>
      </c>
      <c r="Y71" s="34">
        <f t="shared" si="14"/>
        <v>396</v>
      </c>
      <c r="Z71" s="34">
        <f t="shared" si="14"/>
        <v>462</v>
      </c>
      <c r="AA71" s="34">
        <f t="shared" si="14"/>
        <v>198</v>
      </c>
      <c r="AB71" s="34">
        <f t="shared" si="14"/>
        <v>198</v>
      </c>
      <c r="AC71" s="35">
        <f t="shared" si="14"/>
        <v>198</v>
      </c>
      <c r="AD71" s="2"/>
    </row>
    <row r="72" hidden="1">
      <c r="C72" s="29"/>
      <c r="D72" s="23"/>
      <c r="E72" s="14" t="s">
        <v>65</v>
      </c>
      <c r="F72" s="24">
        <f>F71/190</f>
        <v>1.3894736842105264</v>
      </c>
      <c r="G72" s="24">
        <f t="shared" ref="G72:AC72" si="15">G71/190</f>
        <v>1.3894736842105264</v>
      </c>
      <c r="H72" s="24">
        <f t="shared" si="15"/>
        <v>1.0421052631578946</v>
      </c>
      <c r="I72" s="24">
        <f t="shared" si="15"/>
        <v>1.0421052631578946</v>
      </c>
      <c r="J72" s="24">
        <f t="shared" si="15"/>
        <v>1.3894736842105264</v>
      </c>
      <c r="K72" s="24">
        <f t="shared" si="15"/>
        <v>1.0421052631578946</v>
      </c>
      <c r="L72" s="24">
        <f t="shared" si="15"/>
        <v>1.0421052631578946</v>
      </c>
      <c r="M72" s="24">
        <f t="shared" si="15"/>
        <v>2.4315789473684211</v>
      </c>
      <c r="N72" s="24">
        <f t="shared" si="15"/>
        <v>4.1684210526315786</v>
      </c>
      <c r="O72" s="24">
        <f t="shared" si="15"/>
        <v>4.1684210526315786</v>
      </c>
      <c r="P72" s="24">
        <f t="shared" si="15"/>
        <v>4.1684210526315786</v>
      </c>
      <c r="Q72" s="24">
        <f t="shared" si="15"/>
        <v>4.1684210526315786</v>
      </c>
      <c r="R72" s="24">
        <f t="shared" si="15"/>
        <v>3.8210526315789473</v>
      </c>
      <c r="S72" s="24">
        <f t="shared" si="15"/>
        <v>4.1684210526315786</v>
      </c>
      <c r="T72" s="24">
        <f t="shared" si="15"/>
        <v>4.1684210526315786</v>
      </c>
      <c r="U72" s="24">
        <f t="shared" si="15"/>
        <v>3.8210526315789473</v>
      </c>
      <c r="V72" s="24">
        <f t="shared" si="15"/>
        <v>4.1684210526315786</v>
      </c>
      <c r="W72" s="24">
        <f t="shared" si="15"/>
        <v>3.8210526315789473</v>
      </c>
      <c r="X72" s="24">
        <f t="shared" si="15"/>
        <v>4.1684210526315786</v>
      </c>
      <c r="Y72" s="24">
        <f t="shared" si="15"/>
        <v>2.0842105263157893</v>
      </c>
      <c r="Z72" s="24">
        <f t="shared" si="15"/>
        <v>2.4315789473684211</v>
      </c>
      <c r="AA72" s="24">
        <f t="shared" si="15"/>
        <v>1.0421052631578946</v>
      </c>
      <c r="AB72" s="24">
        <f t="shared" si="15"/>
        <v>1.0421052631578946</v>
      </c>
      <c r="AC72" s="25">
        <f t="shared" si="15"/>
        <v>1.0421052631578946</v>
      </c>
    </row>
    <row r="73" ht="15" hidden="1"/>
    <row r="74" ht="15" hidden="1"/>
    <row r="75" ht="15" hidden="1"/>
    <row r="76" ht="15" hidden="1"/>
  </sheetData>
  <mergeCells count="86">
    <mergeCell ref="A10:E10"/>
    <mergeCell ref="A14:A17"/>
    <mergeCell ref="B14:B17"/>
    <mergeCell ref="C14:C17"/>
    <mergeCell ref="D14:D17"/>
    <mergeCell ref="E14:E17"/>
    <mergeCell ref="F14:H14"/>
    <mergeCell ref="I14:K14"/>
    <mergeCell ref="L14:N14"/>
    <mergeCell ref="O14:Q14"/>
    <mergeCell ref="R14:T14"/>
    <mergeCell ref="U14:W14"/>
    <mergeCell ref="X14:Z14"/>
    <mergeCell ref="AA14:AC14"/>
    <mergeCell ref="AD14:AF14"/>
    <mergeCell ref="AG14:AI14"/>
    <mergeCell ref="AJ14:AL14"/>
    <mergeCell ref="AM14:AO14"/>
    <mergeCell ref="AP14:AR14"/>
    <mergeCell ref="AS14:AU14"/>
    <mergeCell ref="AV14:AX14"/>
    <mergeCell ref="AY14:BA14"/>
    <mergeCell ref="BB14:BD14"/>
    <mergeCell ref="BE14:BG14"/>
    <mergeCell ref="BH14:BJ14"/>
    <mergeCell ref="BK14:BM14"/>
    <mergeCell ref="BN14:BP14"/>
    <mergeCell ref="BQ14:BS14"/>
    <mergeCell ref="BT14:BV14"/>
    <mergeCell ref="BW14:BY14"/>
    <mergeCell ref="F16:H16"/>
    <mergeCell ref="I16:K16"/>
    <mergeCell ref="L16:N16"/>
    <mergeCell ref="O16:Q16"/>
    <mergeCell ref="R16:T16"/>
    <mergeCell ref="U16:W16"/>
    <mergeCell ref="X16:Z16"/>
    <mergeCell ref="AA16:AC16"/>
    <mergeCell ref="AD16:AF16"/>
    <mergeCell ref="AG16:AI16"/>
    <mergeCell ref="AJ16:AL16"/>
    <mergeCell ref="AM16:AO16"/>
    <mergeCell ref="AP16:AR16"/>
    <mergeCell ref="AS16:AU16"/>
    <mergeCell ref="AV16:AX16"/>
    <mergeCell ref="AY16:BA16"/>
    <mergeCell ref="BB16:BD16"/>
    <mergeCell ref="BE16:BG16"/>
    <mergeCell ref="BH16:BJ16"/>
    <mergeCell ref="BK16:BM16"/>
    <mergeCell ref="BN16:BP16"/>
    <mergeCell ref="BQ16:BS16"/>
    <mergeCell ref="BT16:BV16"/>
    <mergeCell ref="BW16:BY16"/>
    <mergeCell ref="F17:H17"/>
    <mergeCell ref="I17:K17"/>
    <mergeCell ref="L17:N17"/>
    <mergeCell ref="O17:Q17"/>
    <mergeCell ref="R17:T17"/>
    <mergeCell ref="U17:W17"/>
    <mergeCell ref="X17:Z17"/>
    <mergeCell ref="AA17:AC17"/>
    <mergeCell ref="AD17:AF17"/>
    <mergeCell ref="AG17:AI17"/>
    <mergeCell ref="AJ17:AL17"/>
    <mergeCell ref="AM17:AO17"/>
    <mergeCell ref="AP17:AR17"/>
    <mergeCell ref="AS17:AU17"/>
    <mergeCell ref="AV17:AX17"/>
    <mergeCell ref="AY17:BA17"/>
    <mergeCell ref="BB17:BD17"/>
    <mergeCell ref="BE17:BG17"/>
    <mergeCell ref="BH17:BJ17"/>
    <mergeCell ref="BK17:BM17"/>
    <mergeCell ref="BN17:BP17"/>
    <mergeCell ref="BQ17:BS17"/>
    <mergeCell ref="BT17:BV17"/>
    <mergeCell ref="BW17:BY17"/>
    <mergeCell ref="A18:A25"/>
    <mergeCell ref="A26:A33"/>
    <mergeCell ref="C45:C56"/>
    <mergeCell ref="D45:D50"/>
    <mergeCell ref="D51:D56"/>
    <mergeCell ref="C61:C72"/>
    <mergeCell ref="D61:D66"/>
    <mergeCell ref="D67:D7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landscape" usePrinterDefaults="1" blackAndWhite="0" draft="0" cellComments="none" useFirstPageNumber="0" errors="displayed" horizontalDpi="600" verticalDpi="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vol00995</cp:lastModifiedBy>
  <cp:revision>1</cp:revision>
  <dcterms:created xsi:type="dcterms:W3CDTF">2006-09-16T00:00:00Z</dcterms:created>
  <dcterms:modified xsi:type="dcterms:W3CDTF">2026-01-23T11:12:04Z</dcterms:modified>
</cp:coreProperties>
</file>